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13" activeTab="13"/>
  </bookViews>
  <sheets>
    <sheet name="50 NL Dames" sheetId="1" r:id="rId1"/>
    <sheet name="50 NL Messieurs" sheetId="2" r:id="rId2"/>
    <sheet name="50 Pap Dames" sheetId="3" r:id="rId3"/>
    <sheet name="50 Pap Messieurs" sheetId="4" r:id="rId4"/>
    <sheet name="200 Br Dames" sheetId="5" r:id="rId5"/>
    <sheet name="200 Br Messieurs" sheetId="6" r:id="rId6"/>
    <sheet name="100 Pap Dames" sheetId="7" r:id="rId7"/>
    <sheet name="100 Pap Messieurs" sheetId="8" r:id="rId8"/>
    <sheet name="100 NL Dames" sheetId="9" r:id="rId9"/>
    <sheet name="100 NL Messieurs" sheetId="10" r:id="rId10"/>
    <sheet name="200 Dos Dames" sheetId="11" r:id="rId11"/>
    <sheet name="200 Dos Messieurs" sheetId="12" r:id="rId12"/>
    <sheet name="100 4N Dames" sheetId="13" r:id="rId13"/>
    <sheet name="100 4N Messieurs" sheetId="14" r:id="rId14"/>
  </sheets>
  <definedNames/>
  <calcPr fullCalcOnLoad="1"/>
</workbook>
</file>

<file path=xl/sharedStrings.xml><?xml version="1.0" encoding="utf-8"?>
<sst xmlns="http://schemas.openxmlformats.org/spreadsheetml/2006/main" count="4490" uniqueCount="1319">
  <si>
    <t xml:space="preserve">CATEGORIES </t>
  </si>
  <si>
    <t>RANG</t>
  </si>
  <si>
    <t>NAGEUR</t>
  </si>
  <si>
    <t>ANNEE</t>
  </si>
  <si>
    <t>CLUB</t>
  </si>
  <si>
    <t>TPS</t>
  </si>
  <si>
    <t>PTS</t>
  </si>
  <si>
    <t>C.S.M.BONNEUIL</t>
  </si>
  <si>
    <t>A.S.ORLY</t>
  </si>
  <si>
    <t>AAS FRESNES</t>
  </si>
  <si>
    <t>NOMBRE DE NAGEURS / CLUB</t>
  </si>
  <si>
    <t>AC VILLENEUVE LE ROI</t>
  </si>
  <si>
    <t>ES VITRY</t>
  </si>
  <si>
    <t>US IVRY SUR SEINE</t>
  </si>
  <si>
    <t>RECAP POINTS EPREUVE</t>
  </si>
  <si>
    <t>TOTAL</t>
  </si>
  <si>
    <t>US VIGNEUX</t>
  </si>
  <si>
    <t>COMB NATATION</t>
  </si>
  <si>
    <t>CNJ</t>
  </si>
  <si>
    <t>OURSINS MONTHLERY</t>
  </si>
  <si>
    <t>GRANDPUITS</t>
  </si>
  <si>
    <t>ATTENTION : CLASSEMENT DAMES # DU CLASSEMENT MESSIEURS</t>
  </si>
  <si>
    <t>DAUPHINS DU CENTRE BRIE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</si>
  <si>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</si>
  <si>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</si>
  <si>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</si>
  <si>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</si>
  <si>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</si>
  <si>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</si>
  <si>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</si>
  <si>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</si>
  <si>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</si>
  <si>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</si>
  <si>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</si>
  <si>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</si>
  <si>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</si>
  <si>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</si>
  <si>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</si>
  <si>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</si>
  <si>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</si>
  <si>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</si>
  <si>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</si>
  <si>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</si>
  <si>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</si>
  <si>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</si>
  <si>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JEUNES 3</t>
  </si>
  <si>
    <t>QOBAA Lina</t>
  </si>
  <si>
    <t>LAMOURI Firdaws</t>
  </si>
  <si>
    <t>JEUNES 2</t>
  </si>
  <si>
    <t>KELLAOU Nell</t>
  </si>
  <si>
    <t>DELACOUR Bertille</t>
  </si>
  <si>
    <t>PHAM Adeline</t>
  </si>
  <si>
    <t>JEUNES 1 ET APRES</t>
  </si>
  <si>
    <t>FARESCOURT tessa</t>
  </si>
  <si>
    <t>LAURENT Killian</t>
  </si>
  <si>
    <t>LESAGE Timothee</t>
  </si>
  <si>
    <t>JUNIORS 1</t>
  </si>
  <si>
    <t>MOKTARI Anissa</t>
  </si>
  <si>
    <t>ZOUARI Imen</t>
  </si>
  <si>
    <t>MOKTARI Ines</t>
  </si>
  <si>
    <t>45.96</t>
  </si>
  <si>
    <t>DENIS Pierrick</t>
  </si>
  <si>
    <t>SENIORS</t>
  </si>
  <si>
    <t>DAVI Clemence</t>
  </si>
  <si>
    <t>JUNIORS 2</t>
  </si>
  <si>
    <t>TOP Valentine</t>
  </si>
  <si>
    <t>PERIAULT Li Rose</t>
  </si>
  <si>
    <t>GUILLERMIC Maiwen</t>
  </si>
  <si>
    <t>ARRIEU Hortense</t>
  </si>
  <si>
    <t>TOMASELLO Cécile</t>
  </si>
  <si>
    <t>LABARRE Lucie</t>
  </si>
  <si>
    <t>NIANE Seyna</t>
  </si>
  <si>
    <t>TRICOTEAUX Jade</t>
  </si>
  <si>
    <t>LOUINEAU Lou</t>
  </si>
  <si>
    <t>POUPON Valentin</t>
  </si>
  <si>
    <t>RAQUIDEL Lauent</t>
  </si>
  <si>
    <t>PULCINO Nicolas</t>
  </si>
  <si>
    <t>BOUGHANMI Mohammed</t>
  </si>
  <si>
    <t>DRISS Benjamin</t>
  </si>
  <si>
    <t>LAVOINE Julie</t>
  </si>
  <si>
    <t>SANCHEZ Auriane</t>
  </si>
  <si>
    <t>ROUX Lisa</t>
  </si>
  <si>
    <t>MALARDIER Jade</t>
  </si>
  <si>
    <t>SECK Maelys</t>
  </si>
  <si>
    <t>LOWAGIE Lucie</t>
  </si>
  <si>
    <t>DEHAYS Romane</t>
  </si>
  <si>
    <t>CHEVALIER Candice</t>
  </si>
  <si>
    <t>REGNY Margo</t>
  </si>
  <si>
    <t>PRZYRANSKI Lola</t>
  </si>
  <si>
    <t>TOMASELLO Delphine</t>
  </si>
  <si>
    <t>CARREL Constance</t>
  </si>
  <si>
    <t>ROUX Celia</t>
  </si>
  <si>
    <t>MASSIAS Justine</t>
  </si>
  <si>
    <t>BOUTHEMY Manon</t>
  </si>
  <si>
    <t>RAQUIDEL Lucie</t>
  </si>
  <si>
    <t>LEROY Hugo</t>
  </si>
  <si>
    <t>MORIN Raphael</t>
  </si>
  <si>
    <t>THIBAUD Julien</t>
  </si>
  <si>
    <t>BRIANE Nicolas</t>
  </si>
  <si>
    <t>EI SADANY Yann</t>
  </si>
  <si>
    <t>SANSOM Angelin</t>
  </si>
  <si>
    <t>LASSAUCE Quentin</t>
  </si>
  <si>
    <t>VIEUX Sebastien</t>
  </si>
  <si>
    <t>BRACQ Alexis</t>
  </si>
  <si>
    <t>POUILLOT Alexandre</t>
  </si>
  <si>
    <t>CREMOUX Hugo</t>
  </si>
  <si>
    <t>DILLY Arthur</t>
  </si>
  <si>
    <t>WAMBEKE Tom</t>
  </si>
  <si>
    <t>DUTAILLY Quentin</t>
  </si>
  <si>
    <t>LETELLIER Cyprien</t>
  </si>
  <si>
    <t>RAQUIDEL Theo</t>
  </si>
  <si>
    <t>RAKOTOARIVONY Nathan</t>
  </si>
  <si>
    <t>RICLET Erwan</t>
  </si>
  <si>
    <t>EECKMAN Baptiste</t>
  </si>
  <si>
    <t>WAMBEKE Remi</t>
  </si>
  <si>
    <t>BUZONIE Lilou</t>
  </si>
  <si>
    <t>WALLE Justine</t>
  </si>
  <si>
    <t>REVEL Tom</t>
  </si>
  <si>
    <t>WALLE Florent</t>
  </si>
  <si>
    <t>50 NL DAMES</t>
  </si>
  <si>
    <t>50 NL MESSIEURS</t>
  </si>
  <si>
    <t>50 Pap DAMES</t>
  </si>
  <si>
    <t>50 Pap MESSIEURS</t>
  </si>
  <si>
    <t>200 Brasse DAMES</t>
  </si>
  <si>
    <t>200 Brasse MESSIEURS</t>
  </si>
  <si>
    <t>100 Pap DAMES</t>
  </si>
  <si>
    <t>100 Pap MESSIEURS</t>
  </si>
  <si>
    <t>100 NL DAMES</t>
  </si>
  <si>
    <t>100 NL MESSIEURS</t>
  </si>
  <si>
    <t>200 Dos DAMES</t>
  </si>
  <si>
    <t>200 Dos MESSIEURS</t>
  </si>
  <si>
    <t>100 4N DAMES</t>
  </si>
  <si>
    <t>100 4N MESSIEURS</t>
  </si>
  <si>
    <t>PICARD Nina</t>
  </si>
  <si>
    <t>28.51</t>
  </si>
  <si>
    <t>31.40</t>
  </si>
  <si>
    <t>UZAN Lilie</t>
  </si>
  <si>
    <t>31.68</t>
  </si>
  <si>
    <t>VERSAVEAU Tiphaine</t>
  </si>
  <si>
    <t>31.71</t>
  </si>
  <si>
    <t>POTTIN Solene</t>
  </si>
  <si>
    <t>32.46</t>
  </si>
  <si>
    <t>33.97</t>
  </si>
  <si>
    <t>DAURELLE Elsa</t>
  </si>
  <si>
    <t>36.16</t>
  </si>
  <si>
    <t>RONDEUX Veronique</t>
  </si>
  <si>
    <t>36.96</t>
  </si>
  <si>
    <t>30.31</t>
  </si>
  <si>
    <t>HOBAYA Aicha</t>
  </si>
  <si>
    <t>31.38</t>
  </si>
  <si>
    <t>LAMAGOARIEC Sterenn</t>
  </si>
  <si>
    <t>31.78</t>
  </si>
  <si>
    <t>OLLITRAUT Morgane</t>
  </si>
  <si>
    <t>32.21</t>
  </si>
  <si>
    <t>32.67</t>
  </si>
  <si>
    <t>32.80</t>
  </si>
  <si>
    <t>33.13</t>
  </si>
  <si>
    <t>33.64</t>
  </si>
  <si>
    <t>NAKACH Maëlyss</t>
  </si>
  <si>
    <t>33.67</t>
  </si>
  <si>
    <t>LEBIGOT Ilona</t>
  </si>
  <si>
    <t>34.91</t>
  </si>
  <si>
    <t>35.33</t>
  </si>
  <si>
    <t>36.48</t>
  </si>
  <si>
    <t>BUREL Juliette</t>
  </si>
  <si>
    <t>37.59</t>
  </si>
  <si>
    <t>RODRIGUEZ Eden</t>
  </si>
  <si>
    <t>37.76</t>
  </si>
  <si>
    <t>PHAM Valentine</t>
  </si>
  <si>
    <t>40.07</t>
  </si>
  <si>
    <t>TROMPETTE Melora</t>
  </si>
  <si>
    <t>28.24</t>
  </si>
  <si>
    <t>JARDIN Coraline</t>
  </si>
  <si>
    <t>30.07</t>
  </si>
  <si>
    <t>VIGUIER Lisa</t>
  </si>
  <si>
    <t>32.57</t>
  </si>
  <si>
    <t>32.71</t>
  </si>
  <si>
    <t>32.83</t>
  </si>
  <si>
    <t>32.85</t>
  </si>
  <si>
    <t>33.18</t>
  </si>
  <si>
    <t>CAUDULLO Capucine</t>
  </si>
  <si>
    <t>33.42</t>
  </si>
  <si>
    <t>BOUALI Sirine</t>
  </si>
  <si>
    <t>33.68</t>
  </si>
  <si>
    <t>VERDIER Clemence</t>
  </si>
  <si>
    <t>TOURRET Julia</t>
  </si>
  <si>
    <t>34.20</t>
  </si>
  <si>
    <t>GUIGUENO Angele</t>
  </si>
  <si>
    <t>34.52</t>
  </si>
  <si>
    <t>23.</t>
  </si>
  <si>
    <t>35.37</t>
  </si>
  <si>
    <t>24.</t>
  </si>
  <si>
    <t>35.67</t>
  </si>
  <si>
    <t>25.</t>
  </si>
  <si>
    <t>BENDADDA Lilya</t>
  </si>
  <si>
    <t>36.21</t>
  </si>
  <si>
    <t>36.82</t>
  </si>
  <si>
    <t>37.06</t>
  </si>
  <si>
    <t>WATTIEZ Maeva</t>
  </si>
  <si>
    <t>37.81</t>
  </si>
  <si>
    <t>PUJOL Lenaelle</t>
  </si>
  <si>
    <t>37.86</t>
  </si>
  <si>
    <t>BENZID Myriam</t>
  </si>
  <si>
    <t>38.37</t>
  </si>
  <si>
    <t>LARGILLIER Leanys</t>
  </si>
  <si>
    <t>39.05</t>
  </si>
  <si>
    <t>LIEGARD MESSACI Sohane</t>
  </si>
  <si>
    <t>40.93</t>
  </si>
  <si>
    <t>ALIPACHA Linda</t>
  </si>
  <si>
    <t>41.55</t>
  </si>
  <si>
    <t>GARRAT Florine</t>
  </si>
  <si>
    <t>41.79</t>
  </si>
  <si>
    <t>GESBERT Calypso</t>
  </si>
  <si>
    <t>42.41</t>
  </si>
  <si>
    <t>EL KENTAOUI Najla</t>
  </si>
  <si>
    <t>42.94</t>
  </si>
  <si>
    <t>CHELIM Andrea</t>
  </si>
  <si>
    <t>43.84</t>
  </si>
  <si>
    <t>BOUKESSOUSS Leila</t>
  </si>
  <si>
    <t>45.26</t>
  </si>
  <si>
    <t>BERNIER Verlin</t>
  </si>
  <si>
    <t>45.67</t>
  </si>
  <si>
    <t>KELSANG Tenzin</t>
  </si>
  <si>
    <t>46.05</t>
  </si>
  <si>
    <t>GHEBACHE Ines</t>
  </si>
  <si>
    <t>31.87</t>
  </si>
  <si>
    <t>LIN Tifanny</t>
  </si>
  <si>
    <t>33.03</t>
  </si>
  <si>
    <t>35.17</t>
  </si>
  <si>
    <t>DO TRINH Jade</t>
  </si>
  <si>
    <t>36.68</t>
  </si>
  <si>
    <t>36.76</t>
  </si>
  <si>
    <t>GIRAULT GONCALVES Elea</t>
  </si>
  <si>
    <t>37.60</t>
  </si>
  <si>
    <t>SANCHEZ Emma</t>
  </si>
  <si>
    <t>38.96</t>
  </si>
  <si>
    <t>38.97</t>
  </si>
  <si>
    <t>HARIF Maissa</t>
  </si>
  <si>
    <t>39.24</t>
  </si>
  <si>
    <t>FILIPPI Clara</t>
  </si>
  <si>
    <t>40.01</t>
  </si>
  <si>
    <t>MESSACI Farah</t>
  </si>
  <si>
    <t>40.64</t>
  </si>
  <si>
    <t>MAMILO Willowen</t>
  </si>
  <si>
    <t>SANCHEZ Elina</t>
  </si>
  <si>
    <t>44.39</t>
  </si>
  <si>
    <t>LECHAT Noemie</t>
  </si>
  <si>
    <t>44.65</t>
  </si>
  <si>
    <t>DE CARVALHO Lea</t>
  </si>
  <si>
    <t>45.04</t>
  </si>
  <si>
    <t>CHERIFI Mélyssa</t>
  </si>
  <si>
    <t>46.65</t>
  </si>
  <si>
    <t>NGUYEN HOANG Ha Au</t>
  </si>
  <si>
    <t>48.83</t>
  </si>
  <si>
    <t>BOUCETTA Jasmine</t>
  </si>
  <si>
    <t>49.29</t>
  </si>
  <si>
    <t>BENTENNI Nesrine</t>
  </si>
  <si>
    <t>49.40</t>
  </si>
  <si>
    <t>DE ALMEIDA Eva</t>
  </si>
  <si>
    <t>52.83</t>
  </si>
  <si>
    <t>ROUIF Helena</t>
  </si>
  <si>
    <t>53.09</t>
  </si>
  <si>
    <t>HOANG Aline</t>
  </si>
  <si>
    <t>35.31</t>
  </si>
  <si>
    <t>MARTINE Oceane</t>
  </si>
  <si>
    <t>OEUVRAY Chloé</t>
  </si>
  <si>
    <t>37.93</t>
  </si>
  <si>
    <t>DULOU Aglae</t>
  </si>
  <si>
    <t>38.56</t>
  </si>
  <si>
    <t>38.90</t>
  </si>
  <si>
    <t>BIRON Louanne</t>
  </si>
  <si>
    <t>40.17</t>
  </si>
  <si>
    <t>EECKEMAN Victoire</t>
  </si>
  <si>
    <t>41.01</t>
  </si>
  <si>
    <t>CHAUVIN Jalyssa</t>
  </si>
  <si>
    <t>DA SILVA PINTO Liana</t>
  </si>
  <si>
    <t>44.77</t>
  </si>
  <si>
    <t>CAZORLA Mathilde</t>
  </si>
  <si>
    <t>45.21</t>
  </si>
  <si>
    <t>BARBET Louane</t>
  </si>
  <si>
    <t>46.20</t>
  </si>
  <si>
    <t>SEREDIUC Alicia</t>
  </si>
  <si>
    <t>47.97</t>
  </si>
  <si>
    <t>34.</t>
  </si>
  <si>
    <t>GUERIN Helena</t>
  </si>
  <si>
    <t>51.25</t>
  </si>
  <si>
    <t>35.</t>
  </si>
  <si>
    <t>RABEH Aya</t>
  </si>
  <si>
    <t>51.58</t>
  </si>
  <si>
    <t>37.</t>
  </si>
  <si>
    <t>BAH Hadiatou</t>
  </si>
  <si>
    <t>52.09</t>
  </si>
  <si>
    <t>39.</t>
  </si>
  <si>
    <t>RAHMANI Rajaa</t>
  </si>
  <si>
    <t>52.66</t>
  </si>
  <si>
    <t>45.</t>
  </si>
  <si>
    <t>BOUAZIZ Agnes</t>
  </si>
  <si>
    <t>56.65</t>
  </si>
  <si>
    <t>49.</t>
  </si>
  <si>
    <t>SANNA Camille</t>
  </si>
  <si>
    <t>59.61</t>
  </si>
  <si>
    <t>PRZYRANSKI Eva</t>
  </si>
  <si>
    <t>35.35</t>
  </si>
  <si>
    <t>REVEL Cléo</t>
  </si>
  <si>
    <t>37.08</t>
  </si>
  <si>
    <t>JEANNIN Erynn</t>
  </si>
  <si>
    <t>40.39</t>
  </si>
  <si>
    <t>VILLARD Cecile</t>
  </si>
  <si>
    <t>40.73</t>
  </si>
  <si>
    <t>MOMMENS Madeline</t>
  </si>
  <si>
    <t>44.34</t>
  </si>
  <si>
    <t>DELRANC MOREL Leane</t>
  </si>
  <si>
    <t>44.53</t>
  </si>
  <si>
    <t>BAUWENS Emma</t>
  </si>
  <si>
    <t>44.82</t>
  </si>
  <si>
    <t>26.</t>
  </si>
  <si>
    <t>THOMAIN Maelys</t>
  </si>
  <si>
    <t>29.</t>
  </si>
  <si>
    <t>FRIBOULET Lila</t>
  </si>
  <si>
    <t>46.04</t>
  </si>
  <si>
    <t>30.</t>
  </si>
  <si>
    <t>CHNIKEL Aya</t>
  </si>
  <si>
    <t>46.27</t>
  </si>
  <si>
    <t>33.</t>
  </si>
  <si>
    <t>VUILLEMET Manon</t>
  </si>
  <si>
    <t>46.90</t>
  </si>
  <si>
    <t>36.</t>
  </si>
  <si>
    <t>GIRAULT GONCALVES Oceane</t>
  </si>
  <si>
    <t>47.03</t>
  </si>
  <si>
    <t>38.</t>
  </si>
  <si>
    <t>KELSANG Pema Lhamo</t>
  </si>
  <si>
    <t>47.78</t>
  </si>
  <si>
    <t>40.</t>
  </si>
  <si>
    <t>CREVOLA Camille</t>
  </si>
  <si>
    <t>49.00</t>
  </si>
  <si>
    <t>41.</t>
  </si>
  <si>
    <t>MAILLOT Laura</t>
  </si>
  <si>
    <t>49.12</t>
  </si>
  <si>
    <t>42.</t>
  </si>
  <si>
    <t>FROMENT PEREZ Emma</t>
  </si>
  <si>
    <t>50.07</t>
  </si>
  <si>
    <t>43.</t>
  </si>
  <si>
    <t>LEROUX Maelys</t>
  </si>
  <si>
    <t>50.20</t>
  </si>
  <si>
    <t>44.</t>
  </si>
  <si>
    <t>TOUITI Rania</t>
  </si>
  <si>
    <t>50.24</t>
  </si>
  <si>
    <t>LOTTEAU Maelys</t>
  </si>
  <si>
    <t>50.30</t>
  </si>
  <si>
    <t>JARDIN Florine</t>
  </si>
  <si>
    <t>50.57</t>
  </si>
  <si>
    <t>AKRETCHE Celine</t>
  </si>
  <si>
    <t>50.94</t>
  </si>
  <si>
    <t>POUILLOT Andrea</t>
  </si>
  <si>
    <t>51.98</t>
  </si>
  <si>
    <t>27.</t>
  </si>
  <si>
    <t>POUJADE Lilia</t>
  </si>
  <si>
    <t>52.32</t>
  </si>
  <si>
    <t>28.</t>
  </si>
  <si>
    <t>QUONINICH Nihad</t>
  </si>
  <si>
    <t>52.93</t>
  </si>
  <si>
    <t>31.</t>
  </si>
  <si>
    <t>LOUNIS Aini</t>
  </si>
  <si>
    <t>53.84</t>
  </si>
  <si>
    <t>32.</t>
  </si>
  <si>
    <t>PERNOCK Willianna</t>
  </si>
  <si>
    <t>54.60</t>
  </si>
  <si>
    <t>46.</t>
  </si>
  <si>
    <t>SAIH Rime</t>
  </si>
  <si>
    <t>55.27</t>
  </si>
  <si>
    <t>47.</t>
  </si>
  <si>
    <t>REKIK Lyna</t>
  </si>
  <si>
    <t>55.93</t>
  </si>
  <si>
    <t>48.</t>
  </si>
  <si>
    <t>ROY Moana</t>
  </si>
  <si>
    <t>58.14</t>
  </si>
  <si>
    <t>50.</t>
  </si>
  <si>
    <t>MOREIRA Tina</t>
  </si>
  <si>
    <t>58.21</t>
  </si>
  <si>
    <t>51.</t>
  </si>
  <si>
    <t>RODRIGUES Sovana</t>
  </si>
  <si>
    <t>58.63</t>
  </si>
  <si>
    <t>52.</t>
  </si>
  <si>
    <t>GUIGNARD Rose</t>
  </si>
  <si>
    <t>59.91</t>
  </si>
  <si>
    <t>SIRETEANU Lea</t>
  </si>
  <si>
    <t>100.75</t>
  </si>
  <si>
    <t>BERKAINE Lahna</t>
  </si>
  <si>
    <t>109.15</t>
  </si>
  <si>
    <t>BOURDET Axel</t>
  </si>
  <si>
    <t>24.84</t>
  </si>
  <si>
    <t>BECQUET Mathias</t>
  </si>
  <si>
    <t>25.94</t>
  </si>
  <si>
    <t>LAVOINE Valentin</t>
  </si>
  <si>
    <t>26.41</t>
  </si>
  <si>
    <t>26.56</t>
  </si>
  <si>
    <t>LE BRUN Florian</t>
  </si>
  <si>
    <t>26.57</t>
  </si>
  <si>
    <t>26.92</t>
  </si>
  <si>
    <t>FLEURY Benjamin</t>
  </si>
  <si>
    <t>27.41</t>
  </si>
  <si>
    <t>FIQUET Rayane</t>
  </si>
  <si>
    <t>27.68</t>
  </si>
  <si>
    <t>27.93</t>
  </si>
  <si>
    <t>28.27</t>
  </si>
  <si>
    <t>LORIC Yoann</t>
  </si>
  <si>
    <t>29.01</t>
  </si>
  <si>
    <t>MARTINS Diogo</t>
  </si>
  <si>
    <t>29.17</t>
  </si>
  <si>
    <t>29.21</t>
  </si>
  <si>
    <t>MASSARD Jules</t>
  </si>
  <si>
    <t>29.48</t>
  </si>
  <si>
    <t>KATZ Guillaume</t>
  </si>
  <si>
    <t>29.51</t>
  </si>
  <si>
    <t>LOPES ANTUNES Jean Baptiste</t>
  </si>
  <si>
    <t>29.56</t>
  </si>
  <si>
    <t>LAPERT Clement</t>
  </si>
  <si>
    <t>29.88</t>
  </si>
  <si>
    <t>30.35</t>
  </si>
  <si>
    <t>PAYET Lucas</t>
  </si>
  <si>
    <t>32.92</t>
  </si>
  <si>
    <t>SCHMITT Matthias</t>
  </si>
  <si>
    <t>35.23</t>
  </si>
  <si>
    <t>MOUSSU Nicolas</t>
  </si>
  <si>
    <t>NERENHAUSEN Maxim</t>
  </si>
  <si>
    <t>25.82</t>
  </si>
  <si>
    <t>LECLERC Leo</t>
  </si>
  <si>
    <t>26.70</t>
  </si>
  <si>
    <t>PENIN Killian</t>
  </si>
  <si>
    <t>27.66</t>
  </si>
  <si>
    <t>GERMAIN Marvin</t>
  </si>
  <si>
    <t>27.73</t>
  </si>
  <si>
    <t>DELPLACE Adrien</t>
  </si>
  <si>
    <t>28.69</t>
  </si>
  <si>
    <t>29.03</t>
  </si>
  <si>
    <t>ETIENNE Julien</t>
  </si>
  <si>
    <t>29.15</t>
  </si>
  <si>
    <t>CHAPUIS Louis</t>
  </si>
  <si>
    <t>29.47</t>
  </si>
  <si>
    <t>LEGER Mathis</t>
  </si>
  <si>
    <t>29.59</t>
  </si>
  <si>
    <t>CARNIGLIA Enzo</t>
  </si>
  <si>
    <t>30.02</t>
  </si>
  <si>
    <t>FARES Antoine</t>
  </si>
  <si>
    <t>30.09</t>
  </si>
  <si>
    <t>30.38</t>
  </si>
  <si>
    <t>31.03</t>
  </si>
  <si>
    <t>PICARD Alexandre</t>
  </si>
  <si>
    <t>31.08</t>
  </si>
  <si>
    <t>BERTHOU Alexandre</t>
  </si>
  <si>
    <t>31.36</t>
  </si>
  <si>
    <t>MEKHAIL Poula</t>
  </si>
  <si>
    <t>33.59</t>
  </si>
  <si>
    <t>MALDEREZ Thibaut</t>
  </si>
  <si>
    <t>42.07</t>
  </si>
  <si>
    <t>NEWE Sascha</t>
  </si>
  <si>
    <t>45.02</t>
  </si>
  <si>
    <t>BOULAINE Thomas</t>
  </si>
  <si>
    <t>28.82</t>
  </si>
  <si>
    <t>29.46</t>
  </si>
  <si>
    <t>DELACOUR Hippolyte</t>
  </si>
  <si>
    <t>29.55</t>
  </si>
  <si>
    <t>GAZON Enzo</t>
  </si>
  <si>
    <t>29.77</t>
  </si>
  <si>
    <t>MORAN Rodrigue</t>
  </si>
  <si>
    <t>30.01</t>
  </si>
  <si>
    <t>30.26</t>
  </si>
  <si>
    <t>CERON Emile</t>
  </si>
  <si>
    <t>30.56</t>
  </si>
  <si>
    <t>31.02</t>
  </si>
  <si>
    <t>CHIBANE Lyad</t>
  </si>
  <si>
    <t>31.39</t>
  </si>
  <si>
    <t>SULIK Ewen</t>
  </si>
  <si>
    <t>31.47</t>
  </si>
  <si>
    <t>32.40</t>
  </si>
  <si>
    <t>VOILLEQUIN Thibault</t>
  </si>
  <si>
    <t>32.45</t>
  </si>
  <si>
    <t>DULOU Armand</t>
  </si>
  <si>
    <t>33.15</t>
  </si>
  <si>
    <t>RENAUD Mathieu</t>
  </si>
  <si>
    <t>33.41</t>
  </si>
  <si>
    <t>DAGHAR Sofiane</t>
  </si>
  <si>
    <t>33.89</t>
  </si>
  <si>
    <t>VILLARD Clement</t>
  </si>
  <si>
    <t>34.31</t>
  </si>
  <si>
    <t>34.65</t>
  </si>
  <si>
    <t>NAVET Julien</t>
  </si>
  <si>
    <t>35.21</t>
  </si>
  <si>
    <t>CHAPUIS Anatole</t>
  </si>
  <si>
    <t>35.94</t>
  </si>
  <si>
    <t>LESEUR Leo</t>
  </si>
  <si>
    <t>36.59</t>
  </si>
  <si>
    <t>TAN Julien</t>
  </si>
  <si>
    <t>36.75</t>
  </si>
  <si>
    <t>DOUBLET Jeremy</t>
  </si>
  <si>
    <t>38.14</t>
  </si>
  <si>
    <t>STANOEVSKI Kosti</t>
  </si>
  <si>
    <t>39.44</t>
  </si>
  <si>
    <t>OSMAN Marwan</t>
  </si>
  <si>
    <t>39.64</t>
  </si>
  <si>
    <t>BECHET Alexandre</t>
  </si>
  <si>
    <t>55.17</t>
  </si>
  <si>
    <t>30.88</t>
  </si>
  <si>
    <t>TOUABI Samy</t>
  </si>
  <si>
    <t>30.94</t>
  </si>
  <si>
    <t>BOUMALI Sami</t>
  </si>
  <si>
    <t>31.42</t>
  </si>
  <si>
    <t>32.84</t>
  </si>
  <si>
    <t>33.08</t>
  </si>
  <si>
    <t>CHAMIOT Guillaume</t>
  </si>
  <si>
    <t>33.16</t>
  </si>
  <si>
    <t>VETTILLARD Joachim</t>
  </si>
  <si>
    <t>33.77</t>
  </si>
  <si>
    <t>SEMAM Jalid</t>
  </si>
  <si>
    <t>34.30</t>
  </si>
  <si>
    <t>REGNIER DE OLIVEIRA Seraphim</t>
  </si>
  <si>
    <t>34.53</t>
  </si>
  <si>
    <t>TABIB Elhoucine</t>
  </si>
  <si>
    <t>34.73</t>
  </si>
  <si>
    <t>JOUANNAUD Gregoire</t>
  </si>
  <si>
    <t>35.24</t>
  </si>
  <si>
    <t>BOUGHANMI Amen Allah</t>
  </si>
  <si>
    <t>35.78</t>
  </si>
  <si>
    <t>GUARRAS Haydan</t>
  </si>
  <si>
    <t>36.38</t>
  </si>
  <si>
    <t>PHAM Yoann</t>
  </si>
  <si>
    <t>36.61</t>
  </si>
  <si>
    <t>GEBERT DE GEBHARDT Enselin</t>
  </si>
  <si>
    <t>38.26</t>
  </si>
  <si>
    <t>TEXANDIER Abel</t>
  </si>
  <si>
    <t>39.27</t>
  </si>
  <si>
    <t>BLAIN-DESCORMIERS Melvin</t>
  </si>
  <si>
    <t>39.29</t>
  </si>
  <si>
    <t>CHAUVET Dorian</t>
  </si>
  <si>
    <t>39.84</t>
  </si>
  <si>
    <t>CARST Léo</t>
  </si>
  <si>
    <t>43.74</t>
  </si>
  <si>
    <t>SELLIER Hugo</t>
  </si>
  <si>
    <t>45.06</t>
  </si>
  <si>
    <t>BARADAT Mathéo</t>
  </si>
  <si>
    <t>49.04</t>
  </si>
  <si>
    <t>CHAHMOUN Noam</t>
  </si>
  <si>
    <t>51.28</t>
  </si>
  <si>
    <t>HUNAULT Remi</t>
  </si>
  <si>
    <t>29.38</t>
  </si>
  <si>
    <t>30.42</t>
  </si>
  <si>
    <t>CHAUVIN Matt</t>
  </si>
  <si>
    <t>32.42</t>
  </si>
  <si>
    <t>HANNOUD Yanis</t>
  </si>
  <si>
    <t>32.81</t>
  </si>
  <si>
    <t>34.50</t>
  </si>
  <si>
    <t>THOMAIN Matteo</t>
  </si>
  <si>
    <t>34.71</t>
  </si>
  <si>
    <t>RABIE Aymene</t>
  </si>
  <si>
    <t>36.20</t>
  </si>
  <si>
    <t>CREVOLA Mathieu</t>
  </si>
  <si>
    <t>36.46</t>
  </si>
  <si>
    <t>AISSA Hamza</t>
  </si>
  <si>
    <t>37.50</t>
  </si>
  <si>
    <t>ROUSSE Romain</t>
  </si>
  <si>
    <t>38.13</t>
  </si>
  <si>
    <t>GILLOT Christopher</t>
  </si>
  <si>
    <t>38.48</t>
  </si>
  <si>
    <t>DINCUF Leo</t>
  </si>
  <si>
    <t>40.13</t>
  </si>
  <si>
    <t>BOUTEGRABET Yanis</t>
  </si>
  <si>
    <t>42.91</t>
  </si>
  <si>
    <t>EDELYNE Alexis</t>
  </si>
  <si>
    <t>44.15</t>
  </si>
  <si>
    <t>MEZIANE Sami</t>
  </si>
  <si>
    <t>44.32</t>
  </si>
  <si>
    <t>LEGENDRE Aubin</t>
  </si>
  <si>
    <t>BEN ATIG Nael</t>
  </si>
  <si>
    <t>47.11</t>
  </si>
  <si>
    <t>SAIH Mohammed Amine</t>
  </si>
  <si>
    <t>48.43</t>
  </si>
  <si>
    <t>DELON PALARO Axel</t>
  </si>
  <si>
    <t>BLANCHARD Theo</t>
  </si>
  <si>
    <t>54.21</t>
  </si>
  <si>
    <t>TROMPETTE Alexio</t>
  </si>
  <si>
    <t>39.30</t>
  </si>
  <si>
    <t>RODRIGUEZ Matis</t>
  </si>
  <si>
    <t>39.73</t>
  </si>
  <si>
    <t>EL HABIB KAHLOU Isaac</t>
  </si>
  <si>
    <t>40.51</t>
  </si>
  <si>
    <t>GAZON Loan</t>
  </si>
  <si>
    <t>41.16</t>
  </si>
  <si>
    <t>TAMSSAOUETE Eliass</t>
  </si>
  <si>
    <t>41.18</t>
  </si>
  <si>
    <t>GAMAN POPOIAG Eric</t>
  </si>
  <si>
    <t>41.62</t>
  </si>
  <si>
    <t>PACREAU Axel</t>
  </si>
  <si>
    <t>42.17</t>
  </si>
  <si>
    <t>HELALA Mehdi</t>
  </si>
  <si>
    <t>43.51</t>
  </si>
  <si>
    <t>CORTES Ilan</t>
  </si>
  <si>
    <t>43.69</t>
  </si>
  <si>
    <t>BITUR Amronn</t>
  </si>
  <si>
    <t>43.86</t>
  </si>
  <si>
    <t>BOUTIN Nathan</t>
  </si>
  <si>
    <t>44.27</t>
  </si>
  <si>
    <t>CRUZILLAC Paul</t>
  </si>
  <si>
    <t>44.45</t>
  </si>
  <si>
    <t>GONGON Luc</t>
  </si>
  <si>
    <t>LEBRETON Maxime</t>
  </si>
  <si>
    <t>44.61</t>
  </si>
  <si>
    <t>TAN Mathis</t>
  </si>
  <si>
    <t>44.66</t>
  </si>
  <si>
    <t>CALLOC'H ELSHAL Sindbab</t>
  </si>
  <si>
    <t>44.90</t>
  </si>
  <si>
    <t>WIECEK Wictor</t>
  </si>
  <si>
    <t>44.96</t>
  </si>
  <si>
    <t>LEMAITRE MILLES Milo</t>
  </si>
  <si>
    <t>45.56</t>
  </si>
  <si>
    <t>RADONJIC Sacha</t>
  </si>
  <si>
    <t>46.03</t>
  </si>
  <si>
    <t>ALEXEI Marius</t>
  </si>
  <si>
    <t>46.19</t>
  </si>
  <si>
    <t>DA CRUZ Martin</t>
  </si>
  <si>
    <t>47.10</t>
  </si>
  <si>
    <t>GROIA Ugo</t>
  </si>
  <si>
    <t>47.21</t>
  </si>
  <si>
    <t>VINCENT Mael</t>
  </si>
  <si>
    <t>47.51</t>
  </si>
  <si>
    <t>BEUNEUX Ronan</t>
  </si>
  <si>
    <t>47.93</t>
  </si>
  <si>
    <t>WINKLER Roman</t>
  </si>
  <si>
    <t>48.15</t>
  </si>
  <si>
    <t>BOUILLOT Alexis</t>
  </si>
  <si>
    <t>48.40</t>
  </si>
  <si>
    <t>CRILIA Kevin Ivlian</t>
  </si>
  <si>
    <t>48.96</t>
  </si>
  <si>
    <t>SIDADOU Sael</t>
  </si>
  <si>
    <t>49.10</t>
  </si>
  <si>
    <t>SAADI Hani</t>
  </si>
  <si>
    <t>49.27</t>
  </si>
  <si>
    <t>REKIK Dalil</t>
  </si>
  <si>
    <t>49.35</t>
  </si>
  <si>
    <t>MARTI Maxence</t>
  </si>
  <si>
    <t>49.58</t>
  </si>
  <si>
    <t>ALEXEI Catalin</t>
  </si>
  <si>
    <t>50.53</t>
  </si>
  <si>
    <t>SALHI Selyan</t>
  </si>
  <si>
    <t>50.60</t>
  </si>
  <si>
    <t>FRERE Isaac</t>
  </si>
  <si>
    <t>51.16</t>
  </si>
  <si>
    <t>KERVENEC Mathis</t>
  </si>
  <si>
    <t>51.63</t>
  </si>
  <si>
    <t>DOS SANTOS Noe</t>
  </si>
  <si>
    <t>51.71</t>
  </si>
  <si>
    <t>DA CRUZ Thomas</t>
  </si>
  <si>
    <t>51.74</t>
  </si>
  <si>
    <t>CHEVALIER Lucas</t>
  </si>
  <si>
    <t>51.95</t>
  </si>
  <si>
    <t>BRUN Erwan</t>
  </si>
  <si>
    <t>53.10</t>
  </si>
  <si>
    <t>DE SOUSA MOURA Killian</t>
  </si>
  <si>
    <t>53.50</t>
  </si>
  <si>
    <t>PELLETIER Yohann</t>
  </si>
  <si>
    <t>53.53</t>
  </si>
  <si>
    <t>CHAPUIS Arsene</t>
  </si>
  <si>
    <t>53.82</t>
  </si>
  <si>
    <t>CHAMPION Malo</t>
  </si>
  <si>
    <t>ALEXEI Cosmin</t>
  </si>
  <si>
    <t>DEHAYX Titouan</t>
  </si>
  <si>
    <t>53.97</t>
  </si>
  <si>
    <t>MALARA Giulio</t>
  </si>
  <si>
    <t>54.87</t>
  </si>
  <si>
    <t>BERKAINE Massil</t>
  </si>
  <si>
    <t>54.92</t>
  </si>
  <si>
    <t>PEIXOTO Fabio</t>
  </si>
  <si>
    <t>55.06</t>
  </si>
  <si>
    <t>ADJ SALLES Raphael</t>
  </si>
  <si>
    <t>55.53</t>
  </si>
  <si>
    <t>DE ALMEIDA Andrey</t>
  </si>
  <si>
    <t>57.43</t>
  </si>
  <si>
    <t>CENCIGH Noah</t>
  </si>
  <si>
    <t>57.83</t>
  </si>
  <si>
    <t>53.</t>
  </si>
  <si>
    <t>CARDIN Guillaume</t>
  </si>
  <si>
    <t>58.43</t>
  </si>
  <si>
    <t>54.</t>
  </si>
  <si>
    <t>TEXANDIER Lenny</t>
  </si>
  <si>
    <t>100.66</t>
  </si>
  <si>
    <t>55.</t>
  </si>
  <si>
    <t>BENFEGHOUL Wassym</t>
  </si>
  <si>
    <t>101.00</t>
  </si>
  <si>
    <t>56.</t>
  </si>
  <si>
    <t>ZAHAF Amir</t>
  </si>
  <si>
    <t>105.75</t>
  </si>
  <si>
    <t>57.</t>
  </si>
  <si>
    <t>PUJOL Lhyan</t>
  </si>
  <si>
    <t>109.72</t>
  </si>
  <si>
    <t>35.28</t>
  </si>
  <si>
    <t>36.29</t>
  </si>
  <si>
    <t>BONDEAU Agathe</t>
  </si>
  <si>
    <t>42.01</t>
  </si>
  <si>
    <t>RICLET Julie</t>
  </si>
  <si>
    <t>44.56</t>
  </si>
  <si>
    <t>34.04</t>
  </si>
  <si>
    <t>34.16</t>
  </si>
  <si>
    <t>34.17</t>
  </si>
  <si>
    <t>36.10</t>
  </si>
  <si>
    <t>36.17</t>
  </si>
  <si>
    <t>36.28</t>
  </si>
  <si>
    <t>38.65</t>
  </si>
  <si>
    <t>ROUSSELET Adrien</t>
  </si>
  <si>
    <t>38.73</t>
  </si>
  <si>
    <t>39.97</t>
  </si>
  <si>
    <t>40.89</t>
  </si>
  <si>
    <t>43.20</t>
  </si>
  <si>
    <t>COQUELLE Camille</t>
  </si>
  <si>
    <t>33.01</t>
  </si>
  <si>
    <t>NORCA Ninon</t>
  </si>
  <si>
    <t>35.36</t>
  </si>
  <si>
    <t>BROUILLARD Margaux</t>
  </si>
  <si>
    <t>36.32</t>
  </si>
  <si>
    <t>BERGOUNIOUX Lina</t>
  </si>
  <si>
    <t>37.66</t>
  </si>
  <si>
    <t>37.83</t>
  </si>
  <si>
    <t>38.54</t>
  </si>
  <si>
    <t>39.11</t>
  </si>
  <si>
    <t>39.33</t>
  </si>
  <si>
    <t>40.16</t>
  </si>
  <si>
    <t>40.72</t>
  </si>
  <si>
    <t>41.51</t>
  </si>
  <si>
    <t>41.58</t>
  </si>
  <si>
    <t>46.78</t>
  </si>
  <si>
    <t>47.71</t>
  </si>
  <si>
    <t>48.30</t>
  </si>
  <si>
    <t>55.35</t>
  </si>
  <si>
    <t>56.64</t>
  </si>
  <si>
    <t>104.08</t>
  </si>
  <si>
    <t>LIM Anna</t>
  </si>
  <si>
    <t>37.18</t>
  </si>
  <si>
    <t>38.18</t>
  </si>
  <si>
    <t>HALLOUIN Rose</t>
  </si>
  <si>
    <t>44.49</t>
  </si>
  <si>
    <t>51.75</t>
  </si>
  <si>
    <t>52.65</t>
  </si>
  <si>
    <t>DIMEO Celia</t>
  </si>
  <si>
    <t>53.33</t>
  </si>
  <si>
    <t>55.75</t>
  </si>
  <si>
    <t>37.39</t>
  </si>
  <si>
    <t>47.15</t>
  </si>
  <si>
    <t>48.49</t>
  </si>
  <si>
    <t>50.71</t>
  </si>
  <si>
    <t>LAURY Juliette</t>
  </si>
  <si>
    <t>107.49</t>
  </si>
  <si>
    <t>48.52</t>
  </si>
  <si>
    <t>101.33</t>
  </si>
  <si>
    <t>28.34</t>
  </si>
  <si>
    <t>28.85</t>
  </si>
  <si>
    <t>29.25</t>
  </si>
  <si>
    <t>29.31</t>
  </si>
  <si>
    <t>RONDEUX Arthur</t>
  </si>
  <si>
    <t>30.25</t>
  </si>
  <si>
    <t>30.28</t>
  </si>
  <si>
    <t>30.60</t>
  </si>
  <si>
    <t>30.97</t>
  </si>
  <si>
    <t>PARE Romain</t>
  </si>
  <si>
    <t>31.24</t>
  </si>
  <si>
    <t>32.29</t>
  </si>
  <si>
    <t>32.63</t>
  </si>
  <si>
    <t>36.01</t>
  </si>
  <si>
    <t>37.54</t>
  </si>
  <si>
    <t>38.46</t>
  </si>
  <si>
    <t>29.40</t>
  </si>
  <si>
    <t>33.54</t>
  </si>
  <si>
    <t>LOPES Fabio</t>
  </si>
  <si>
    <t>43.09</t>
  </si>
  <si>
    <t>32.65</t>
  </si>
  <si>
    <t>33.30</t>
  </si>
  <si>
    <t>33.76</t>
  </si>
  <si>
    <t>33.81</t>
  </si>
  <si>
    <t>34.80</t>
  </si>
  <si>
    <t>38.02</t>
  </si>
  <si>
    <t>MANSION Lucas</t>
  </si>
  <si>
    <t>38.44</t>
  </si>
  <si>
    <t>MACHADO DA SILVA Diego</t>
  </si>
  <si>
    <t>39.08</t>
  </si>
  <si>
    <t>JARDIN Alexis</t>
  </si>
  <si>
    <t>34.66</t>
  </si>
  <si>
    <t>DODEUX Gildas</t>
  </si>
  <si>
    <t>35.75</t>
  </si>
  <si>
    <t>PONDAVEN Erwan</t>
  </si>
  <si>
    <t>36.09</t>
  </si>
  <si>
    <t>FONTAINE COUDAIR Andreas</t>
  </si>
  <si>
    <t>37.40</t>
  </si>
  <si>
    <t>BENSMAIL Yassine</t>
  </si>
  <si>
    <t>41.53</t>
  </si>
  <si>
    <t>JOUANNAUD Antoine</t>
  </si>
  <si>
    <t>44.30</t>
  </si>
  <si>
    <t>44.57</t>
  </si>
  <si>
    <t>45.28</t>
  </si>
  <si>
    <t>47.35</t>
  </si>
  <si>
    <t>53.80</t>
  </si>
  <si>
    <t>POINTU Bastien</t>
  </si>
  <si>
    <t>41.77</t>
  </si>
  <si>
    <t>45.09</t>
  </si>
  <si>
    <t>CERVELLE Julien</t>
  </si>
  <si>
    <t>45.71</t>
  </si>
  <si>
    <t>49.70</t>
  </si>
  <si>
    <t>OURRAD Enzo</t>
  </si>
  <si>
    <t>55.10</t>
  </si>
  <si>
    <t>120.92</t>
  </si>
  <si>
    <t>56.26</t>
  </si>
  <si>
    <t>56.93</t>
  </si>
  <si>
    <t>102.08</t>
  </si>
  <si>
    <t>118.96</t>
  </si>
  <si>
    <t>331.77</t>
  </si>
  <si>
    <t>345.39</t>
  </si>
  <si>
    <t>307.94</t>
  </si>
  <si>
    <t>318.54</t>
  </si>
  <si>
    <t>324.08</t>
  </si>
  <si>
    <t>327.97</t>
  </si>
  <si>
    <t>329.45</t>
  </si>
  <si>
    <t>330.40</t>
  </si>
  <si>
    <t>333.29</t>
  </si>
  <si>
    <t>336.05</t>
  </si>
  <si>
    <t>340.84</t>
  </si>
  <si>
    <t>401.91</t>
  </si>
  <si>
    <t>315.88</t>
  </si>
  <si>
    <t>319.76</t>
  </si>
  <si>
    <t>BROUX Maiwen</t>
  </si>
  <si>
    <t>322.45</t>
  </si>
  <si>
    <t>329.77</t>
  </si>
  <si>
    <t>330.57</t>
  </si>
  <si>
    <t>333.63</t>
  </si>
  <si>
    <t>340.96</t>
  </si>
  <si>
    <t>351.20</t>
  </si>
  <si>
    <t>410.26</t>
  </si>
  <si>
    <t>COIFFIER Emma</t>
  </si>
  <si>
    <t>430.36</t>
  </si>
  <si>
    <t>329.47</t>
  </si>
  <si>
    <t>347.18</t>
  </si>
  <si>
    <t>353.08</t>
  </si>
  <si>
    <t>412.51</t>
  </si>
  <si>
    <t>434.07</t>
  </si>
  <si>
    <t>346.22</t>
  </si>
  <si>
    <t>354.81</t>
  </si>
  <si>
    <t>400.65</t>
  </si>
  <si>
    <t>251.40</t>
  </si>
  <si>
    <t>257.83</t>
  </si>
  <si>
    <t>301.35</t>
  </si>
  <si>
    <t>301.49</t>
  </si>
  <si>
    <t>ECHALLIER Alexandre</t>
  </si>
  <si>
    <t>303.77</t>
  </si>
  <si>
    <t>309.14</t>
  </si>
  <si>
    <t>313.43</t>
  </si>
  <si>
    <t>CHARLON Kevin</t>
  </si>
  <si>
    <t>314.76</t>
  </si>
  <si>
    <t>337.65</t>
  </si>
  <si>
    <t>353.63</t>
  </si>
  <si>
    <t>307.17</t>
  </si>
  <si>
    <t>307.51</t>
  </si>
  <si>
    <t>313.06</t>
  </si>
  <si>
    <t>332.04</t>
  </si>
  <si>
    <t>320.49</t>
  </si>
  <si>
    <t>320.89</t>
  </si>
  <si>
    <t>329.33</t>
  </si>
  <si>
    <t>338.13</t>
  </si>
  <si>
    <t>352.26</t>
  </si>
  <si>
    <t>353.20</t>
  </si>
  <si>
    <t>401.14</t>
  </si>
  <si>
    <t>308.18</t>
  </si>
  <si>
    <t>320.32</t>
  </si>
  <si>
    <t>331.16</t>
  </si>
  <si>
    <t>339.19</t>
  </si>
  <si>
    <t>340.25</t>
  </si>
  <si>
    <t>PULCINO Benoit</t>
  </si>
  <si>
    <t>344.04</t>
  </si>
  <si>
    <t>329.35</t>
  </si>
  <si>
    <t>335.15</t>
  </si>
  <si>
    <t>340.83</t>
  </si>
  <si>
    <t>349.64</t>
  </si>
  <si>
    <t>407.97</t>
  </si>
  <si>
    <t>HAOUAS Samy</t>
  </si>
  <si>
    <t>323.73</t>
  </si>
  <si>
    <t>FRESSIER Ben</t>
  </si>
  <si>
    <t>337.97</t>
  </si>
  <si>
    <t>129.83</t>
  </si>
  <si>
    <t>111.46</t>
  </si>
  <si>
    <t>128.56</t>
  </si>
  <si>
    <t>133.33</t>
  </si>
  <si>
    <t>146.24</t>
  </si>
  <si>
    <t>115.32</t>
  </si>
  <si>
    <t>LIM Alice</t>
  </si>
  <si>
    <t>123.56</t>
  </si>
  <si>
    <t>124.52</t>
  </si>
  <si>
    <t>127.01</t>
  </si>
  <si>
    <t>135.40</t>
  </si>
  <si>
    <t>141.87</t>
  </si>
  <si>
    <t>142.16</t>
  </si>
  <si>
    <t>144.93</t>
  </si>
  <si>
    <t>143.61</t>
  </si>
  <si>
    <t>138.22</t>
  </si>
  <si>
    <t>FRESSIER Ludovic</t>
  </si>
  <si>
    <t>107.61</t>
  </si>
  <si>
    <t>108.80</t>
  </si>
  <si>
    <t>114.56</t>
  </si>
  <si>
    <t>114.70</t>
  </si>
  <si>
    <t>117.77</t>
  </si>
  <si>
    <t>114.90</t>
  </si>
  <si>
    <t>119.27</t>
  </si>
  <si>
    <t>123.25</t>
  </si>
  <si>
    <t>123.15</t>
  </si>
  <si>
    <t>128.08</t>
  </si>
  <si>
    <t>128.84</t>
  </si>
  <si>
    <t>115.80</t>
  </si>
  <si>
    <t>111.12</t>
  </si>
  <si>
    <t>111.28</t>
  </si>
  <si>
    <t>111.42</t>
  </si>
  <si>
    <t>EDME Louise</t>
  </si>
  <si>
    <t>122.20</t>
  </si>
  <si>
    <t>124.05</t>
  </si>
  <si>
    <t>109.70</t>
  </si>
  <si>
    <t>PELLAY Morgane</t>
  </si>
  <si>
    <t>111.26</t>
  </si>
  <si>
    <t>111.41</t>
  </si>
  <si>
    <t>116.29</t>
  </si>
  <si>
    <t>116.35</t>
  </si>
  <si>
    <t>117.12</t>
  </si>
  <si>
    <t>117.51</t>
  </si>
  <si>
    <t>128.96</t>
  </si>
  <si>
    <t>133.57</t>
  </si>
  <si>
    <t>KOMPF Lilly</t>
  </si>
  <si>
    <t>155.48</t>
  </si>
  <si>
    <t>112.78</t>
  </si>
  <si>
    <t>113.01</t>
  </si>
  <si>
    <t>113.26</t>
  </si>
  <si>
    <t>114.78</t>
  </si>
  <si>
    <t>115.35</t>
  </si>
  <si>
    <t>116.41</t>
  </si>
  <si>
    <t>116.56</t>
  </si>
  <si>
    <t>117.03</t>
  </si>
  <si>
    <t>BASCOUL Madushika</t>
  </si>
  <si>
    <t>117.54</t>
  </si>
  <si>
    <t>118.11</t>
  </si>
  <si>
    <t>121.66</t>
  </si>
  <si>
    <t>122.57</t>
  </si>
  <si>
    <t>122.86</t>
  </si>
  <si>
    <t>124.47</t>
  </si>
  <si>
    <t>127.34</t>
  </si>
  <si>
    <t>130.15</t>
  </si>
  <si>
    <t>133.38</t>
  </si>
  <si>
    <t>135.29</t>
  </si>
  <si>
    <t>135.54</t>
  </si>
  <si>
    <t>138.03</t>
  </si>
  <si>
    <t>138.84</t>
  </si>
  <si>
    <t>142.01</t>
  </si>
  <si>
    <t>142.03</t>
  </si>
  <si>
    <t>142.20</t>
  </si>
  <si>
    <t>142.83</t>
  </si>
  <si>
    <t>144.64</t>
  </si>
  <si>
    <t>147.03</t>
  </si>
  <si>
    <t>147.86</t>
  </si>
  <si>
    <t>113.87</t>
  </si>
  <si>
    <t>115.06</t>
  </si>
  <si>
    <t>125.27</t>
  </si>
  <si>
    <t>126.74</t>
  </si>
  <si>
    <t>128.97</t>
  </si>
  <si>
    <t>129.69</t>
  </si>
  <si>
    <t>134.02</t>
  </si>
  <si>
    <t>134.10</t>
  </si>
  <si>
    <t>136.28</t>
  </si>
  <si>
    <t>136.53</t>
  </si>
  <si>
    <t>140.52</t>
  </si>
  <si>
    <t>142.98</t>
  </si>
  <si>
    <t>146.33</t>
  </si>
  <si>
    <t>148.96</t>
  </si>
  <si>
    <t>155.08</t>
  </si>
  <si>
    <t>200.00</t>
  </si>
  <si>
    <t>203.06</t>
  </si>
  <si>
    <t>206.71</t>
  </si>
  <si>
    <t>AMGHAR Zahra Nancy</t>
  </si>
  <si>
    <t>232.70</t>
  </si>
  <si>
    <t>118.21</t>
  </si>
  <si>
    <t>119.24</t>
  </si>
  <si>
    <t>125.08</t>
  </si>
  <si>
    <t>129.44</t>
  </si>
  <si>
    <t>131.08</t>
  </si>
  <si>
    <t>134.77</t>
  </si>
  <si>
    <t>135.26</t>
  </si>
  <si>
    <t>136.91</t>
  </si>
  <si>
    <t>142.38</t>
  </si>
  <si>
    <t>143.84</t>
  </si>
  <si>
    <t>145.21</t>
  </si>
  <si>
    <t>147.88</t>
  </si>
  <si>
    <t>149.20</t>
  </si>
  <si>
    <t>150.19</t>
  </si>
  <si>
    <t>151.16</t>
  </si>
  <si>
    <t>154.59</t>
  </si>
  <si>
    <t>202.61</t>
  </si>
  <si>
    <t>205.28</t>
  </si>
  <si>
    <t>205.96</t>
  </si>
  <si>
    <t>213.78</t>
  </si>
  <si>
    <t>133.42</t>
  </si>
  <si>
    <t>135.12</t>
  </si>
  <si>
    <t>136.52</t>
  </si>
  <si>
    <t>136.82</t>
  </si>
  <si>
    <t>146.80</t>
  </si>
  <si>
    <t>147.20</t>
  </si>
  <si>
    <t>147.66</t>
  </si>
  <si>
    <t>148.64</t>
  </si>
  <si>
    <t>150.99</t>
  </si>
  <si>
    <t>151.57</t>
  </si>
  <si>
    <t>154.27</t>
  </si>
  <si>
    <t>155.84</t>
  </si>
  <si>
    <t>200.32</t>
  </si>
  <si>
    <t>200.51</t>
  </si>
  <si>
    <t>200.80</t>
  </si>
  <si>
    <t>205.37</t>
  </si>
  <si>
    <t>205.53</t>
  </si>
  <si>
    <t>206.28</t>
  </si>
  <si>
    <t>208.33</t>
  </si>
  <si>
    <t>210.73</t>
  </si>
  <si>
    <t>215.24</t>
  </si>
  <si>
    <t>215.45</t>
  </si>
  <si>
    <t>217.53</t>
  </si>
  <si>
    <t>217.85</t>
  </si>
  <si>
    <t>219.65</t>
  </si>
  <si>
    <t>226.56</t>
  </si>
  <si>
    <t>59.10</t>
  </si>
  <si>
    <t>59.71</t>
  </si>
  <si>
    <t>100.69</t>
  </si>
  <si>
    <t>101.90</t>
  </si>
  <si>
    <t>102.66</t>
  </si>
  <si>
    <t>104.41</t>
  </si>
  <si>
    <t>106.85</t>
  </si>
  <si>
    <t>109.94</t>
  </si>
  <si>
    <t>110.31</t>
  </si>
  <si>
    <t>110.44</t>
  </si>
  <si>
    <t>110.60</t>
  </si>
  <si>
    <t>113.02</t>
  </si>
  <si>
    <t>125.85</t>
  </si>
  <si>
    <t>57.81</t>
  </si>
  <si>
    <t>59.84</t>
  </si>
  <si>
    <t>102.27</t>
  </si>
  <si>
    <t>106.06</t>
  </si>
  <si>
    <t>106.48</t>
  </si>
  <si>
    <t>106.76</t>
  </si>
  <si>
    <t>108.81</t>
  </si>
  <si>
    <t>111.55</t>
  </si>
  <si>
    <t>112.33</t>
  </si>
  <si>
    <t>112.36</t>
  </si>
  <si>
    <t>114.45</t>
  </si>
  <si>
    <t>125.67</t>
  </si>
  <si>
    <t>141.91</t>
  </si>
  <si>
    <t>145.66</t>
  </si>
  <si>
    <t>105.50</t>
  </si>
  <si>
    <t>110.03</t>
  </si>
  <si>
    <t>111.51</t>
  </si>
  <si>
    <t>112.98</t>
  </si>
  <si>
    <t>113.45</t>
  </si>
  <si>
    <t>113.55</t>
  </si>
  <si>
    <t>114.57</t>
  </si>
  <si>
    <t>116.24</t>
  </si>
  <si>
    <t>116.52</t>
  </si>
  <si>
    <t>117.16</t>
  </si>
  <si>
    <t>119.34</t>
  </si>
  <si>
    <t>123.45</t>
  </si>
  <si>
    <t>123.67</t>
  </si>
  <si>
    <t>128.05</t>
  </si>
  <si>
    <t>129.45</t>
  </si>
  <si>
    <t>132.12</t>
  </si>
  <si>
    <t>133.66</t>
  </si>
  <si>
    <t>109.90</t>
  </si>
  <si>
    <t>113.50</t>
  </si>
  <si>
    <t>114.00</t>
  </si>
  <si>
    <t>114.17</t>
  </si>
  <si>
    <t>114.51</t>
  </si>
  <si>
    <t>115.49</t>
  </si>
  <si>
    <t>115.53</t>
  </si>
  <si>
    <t>117.98</t>
  </si>
  <si>
    <t>119.61</t>
  </si>
  <si>
    <t>120.88</t>
  </si>
  <si>
    <t>122.16</t>
  </si>
  <si>
    <t>123.65</t>
  </si>
  <si>
    <t>124.04</t>
  </si>
  <si>
    <t>124.14</t>
  </si>
  <si>
    <t>126.20</t>
  </si>
  <si>
    <t>130.89</t>
  </si>
  <si>
    <t>136.78</t>
  </si>
  <si>
    <t>138.32</t>
  </si>
  <si>
    <t>143.10</t>
  </si>
  <si>
    <t>148.39</t>
  </si>
  <si>
    <t>153.23</t>
  </si>
  <si>
    <t>158.98</t>
  </si>
  <si>
    <t>114.68</t>
  </si>
  <si>
    <t>HAMDINI Bayan</t>
  </si>
  <si>
    <t>115.88</t>
  </si>
  <si>
    <t>119.08</t>
  </si>
  <si>
    <t>121.50</t>
  </si>
  <si>
    <t>122.69</t>
  </si>
  <si>
    <t>126.03</t>
  </si>
  <si>
    <t>133.71</t>
  </si>
  <si>
    <t>135.57</t>
  </si>
  <si>
    <t>136.06</t>
  </si>
  <si>
    <t>141.99</t>
  </si>
  <si>
    <t>144.61</t>
  </si>
  <si>
    <t>145.47</t>
  </si>
  <si>
    <t>146.70</t>
  </si>
  <si>
    <t>147.45</t>
  </si>
  <si>
    <t>149.84</t>
  </si>
  <si>
    <t>202.66</t>
  </si>
  <si>
    <t>207.66</t>
  </si>
  <si>
    <t>120.43</t>
  </si>
  <si>
    <t>120.64</t>
  </si>
  <si>
    <t>133.45</t>
  </si>
  <si>
    <t>133.91</t>
  </si>
  <si>
    <t>134.29</t>
  </si>
  <si>
    <t>138.05</t>
  </si>
  <si>
    <t>139.39</t>
  </si>
  <si>
    <t>139.79</t>
  </si>
  <si>
    <t>140.09</t>
  </si>
  <si>
    <t>141.22</t>
  </si>
  <si>
    <t>141.59</t>
  </si>
  <si>
    <t>142.07</t>
  </si>
  <si>
    <t>142.41</t>
  </si>
  <si>
    <t>142.51</t>
  </si>
  <si>
    <t>144.03</t>
  </si>
  <si>
    <t>145.74</t>
  </si>
  <si>
    <t>147.73</t>
  </si>
  <si>
    <t>149.81</t>
  </si>
  <si>
    <t>150.53</t>
  </si>
  <si>
    <t>150.93</t>
  </si>
  <si>
    <t>151.40</t>
  </si>
  <si>
    <t>152.77</t>
  </si>
  <si>
    <t>153.21</t>
  </si>
  <si>
    <t>154.02</t>
  </si>
  <si>
    <t>154.07</t>
  </si>
  <si>
    <t>CHARRIN Soren</t>
  </si>
  <si>
    <t>158.89</t>
  </si>
  <si>
    <t>159.08</t>
  </si>
  <si>
    <t>159.80</t>
  </si>
  <si>
    <t>DELATTRE Louis</t>
  </si>
  <si>
    <t>200.26</t>
  </si>
  <si>
    <t>200.59</t>
  </si>
  <si>
    <t>201.03</t>
  </si>
  <si>
    <t>201.21</t>
  </si>
  <si>
    <t>204.53</t>
  </si>
  <si>
    <t>204.65</t>
  </si>
  <si>
    <t>204.76</t>
  </si>
  <si>
    <t>205.56</t>
  </si>
  <si>
    <t>205.66</t>
  </si>
  <si>
    <t>206.05</t>
  </si>
  <si>
    <t>208.21</t>
  </si>
  <si>
    <t>208.70</t>
  </si>
  <si>
    <t>209.66</t>
  </si>
  <si>
    <t>210.09</t>
  </si>
  <si>
    <t>210.42</t>
  </si>
  <si>
    <t>212.20</t>
  </si>
  <si>
    <t>212.74</t>
  </si>
  <si>
    <t>213.36</t>
  </si>
  <si>
    <t>BACHIRI Yanis Ayour</t>
  </si>
  <si>
    <t>219.68</t>
  </si>
  <si>
    <t>222.88</t>
  </si>
  <si>
    <t>226.14</t>
  </si>
  <si>
    <t>228.41</t>
  </si>
  <si>
    <t>255.15</t>
  </si>
  <si>
    <t>237.59</t>
  </si>
  <si>
    <t>237.13</t>
  </si>
  <si>
    <t>301.44</t>
  </si>
  <si>
    <t>230.27</t>
  </si>
  <si>
    <t>243.03</t>
  </si>
  <si>
    <t>245.27</t>
  </si>
  <si>
    <t>256.20</t>
  </si>
  <si>
    <t>303.04</t>
  </si>
  <si>
    <t>254.30</t>
  </si>
  <si>
    <t>308.27</t>
  </si>
  <si>
    <t>312.44</t>
  </si>
  <si>
    <t>325.28</t>
  </si>
  <si>
    <t>247.57</t>
  </si>
  <si>
    <t>253.15</t>
  </si>
  <si>
    <t>230.10</t>
  </si>
  <si>
    <t>302.51</t>
  </si>
  <si>
    <t>250.07</t>
  </si>
  <si>
    <t>311.28</t>
  </si>
  <si>
    <t>313.55</t>
  </si>
  <si>
    <t>239.26</t>
  </si>
  <si>
    <t>305.26</t>
  </si>
  <si>
    <t>305.68</t>
  </si>
  <si>
    <t>323.34</t>
  </si>
  <si>
    <t>338.34</t>
  </si>
  <si>
    <t>418.26</t>
  </si>
  <si>
    <t>257.37</t>
  </si>
  <si>
    <t>302.00</t>
  </si>
  <si>
    <t>120.49</t>
  </si>
  <si>
    <t>123.91</t>
  </si>
  <si>
    <t>123.98</t>
  </si>
  <si>
    <t>125.00</t>
  </si>
  <si>
    <t>129.61</t>
  </si>
  <si>
    <t>135.69</t>
  </si>
  <si>
    <t>136.90</t>
  </si>
  <si>
    <t>119.19</t>
  </si>
  <si>
    <t>120.02</t>
  </si>
  <si>
    <t>123.48</t>
  </si>
  <si>
    <t>125.60</t>
  </si>
  <si>
    <t>126.14</t>
  </si>
  <si>
    <t>127.33</t>
  </si>
  <si>
    <t>127.76</t>
  </si>
  <si>
    <t>128.93</t>
  </si>
  <si>
    <t>134.75</t>
  </si>
  <si>
    <t>135.30</t>
  </si>
  <si>
    <t>145.89</t>
  </si>
  <si>
    <t>116.12</t>
  </si>
  <si>
    <t>121.52</t>
  </si>
  <si>
    <t>122.14</t>
  </si>
  <si>
    <t>122.78</t>
  </si>
  <si>
    <t>123.10</t>
  </si>
  <si>
    <t>126.73</t>
  </si>
  <si>
    <t>126.93</t>
  </si>
  <si>
    <t>127.29</t>
  </si>
  <si>
    <t>127.66</t>
  </si>
  <si>
    <t>128.32</t>
  </si>
  <si>
    <t>128.82</t>
  </si>
  <si>
    <t>136.86</t>
  </si>
  <si>
    <t>140.32</t>
  </si>
  <si>
    <t>143.51</t>
  </si>
  <si>
    <t>152.41</t>
  </si>
  <si>
    <t>200.78</t>
  </si>
  <si>
    <t>123.97</t>
  </si>
  <si>
    <t>130.07</t>
  </si>
  <si>
    <t>136.40</t>
  </si>
  <si>
    <t>137.76</t>
  </si>
  <si>
    <t>140.20</t>
  </si>
  <si>
    <t>143.57</t>
  </si>
  <si>
    <t>154.96</t>
  </si>
  <si>
    <t>156.43</t>
  </si>
  <si>
    <t>201.18</t>
  </si>
  <si>
    <t>210.14</t>
  </si>
  <si>
    <t>142.73</t>
  </si>
  <si>
    <t>144.34</t>
  </si>
  <si>
    <t>147.30</t>
  </si>
  <si>
    <t>147.46</t>
  </si>
  <si>
    <t>149.52</t>
  </si>
  <si>
    <t>152.65</t>
  </si>
  <si>
    <t>157.58</t>
  </si>
  <si>
    <t>159.51</t>
  </si>
  <si>
    <t>202.93</t>
  </si>
  <si>
    <t>216.52</t>
  </si>
  <si>
    <t>136.41</t>
  </si>
  <si>
    <t>144.29</t>
  </si>
  <si>
    <t>146.92</t>
  </si>
  <si>
    <t>153.18</t>
  </si>
  <si>
    <t>159.01</t>
  </si>
  <si>
    <t>201.09</t>
  </si>
  <si>
    <t>202.23</t>
  </si>
  <si>
    <t>233.53</t>
  </si>
  <si>
    <t>105.67</t>
  </si>
  <si>
    <t>108.73</t>
  </si>
  <si>
    <t>109.26</t>
  </si>
  <si>
    <t>114.58</t>
  </si>
  <si>
    <t>116.65</t>
  </si>
  <si>
    <t>117.57</t>
  </si>
  <si>
    <t>118.14</t>
  </si>
  <si>
    <t>120.34</t>
  </si>
  <si>
    <t>112.91</t>
  </si>
  <si>
    <t>115.92</t>
  </si>
  <si>
    <t>118.07</t>
  </si>
  <si>
    <t>119.11</t>
  </si>
  <si>
    <t>121.84</t>
  </si>
  <si>
    <t>126.12</t>
  </si>
  <si>
    <t>134.64</t>
  </si>
  <si>
    <t>135.09</t>
  </si>
  <si>
    <t>200.22</t>
  </si>
  <si>
    <t>117.10</t>
  </si>
  <si>
    <t>120.80</t>
  </si>
  <si>
    <t>124.57</t>
  </si>
  <si>
    <t>124.98</t>
  </si>
  <si>
    <t>125.10</t>
  </si>
  <si>
    <t>125.14</t>
  </si>
  <si>
    <t>128.92</t>
  </si>
  <si>
    <t>129.04</t>
  </si>
  <si>
    <t>130.03</t>
  </si>
  <si>
    <t>132.76</t>
  </si>
  <si>
    <t>134.72</t>
  </si>
  <si>
    <t>140.70</t>
  </si>
  <si>
    <t>142.48</t>
  </si>
  <si>
    <t>143.27</t>
  </si>
  <si>
    <t>121.90</t>
  </si>
  <si>
    <t>122.90</t>
  </si>
  <si>
    <t>126.21</t>
  </si>
  <si>
    <t>129.03</t>
  </si>
  <si>
    <t>130.66</t>
  </si>
  <si>
    <t>132.17</t>
  </si>
  <si>
    <t>132.32</t>
  </si>
  <si>
    <t>133.52</t>
  </si>
  <si>
    <t>133.86</t>
  </si>
  <si>
    <t>146.17</t>
  </si>
  <si>
    <t>150.01</t>
  </si>
  <si>
    <t>200.48</t>
  </si>
  <si>
    <t>117.75</t>
  </si>
  <si>
    <t>123.03</t>
  </si>
  <si>
    <t>131.78</t>
  </si>
  <si>
    <t>132.42</t>
  </si>
  <si>
    <t>133.01</t>
  </si>
  <si>
    <t>133.22</t>
  </si>
  <si>
    <t>144.83</t>
  </si>
  <si>
    <t>159.53</t>
  </si>
  <si>
    <t>129.50</t>
  </si>
  <si>
    <t>131.53</t>
  </si>
  <si>
    <t>142.25</t>
  </si>
  <si>
    <t>147.27</t>
  </si>
  <si>
    <t>149.93</t>
  </si>
  <si>
    <t>151.25</t>
  </si>
  <si>
    <t>153.95</t>
  </si>
  <si>
    <t>157.71</t>
  </si>
  <si>
    <t>201.77</t>
  </si>
  <si>
    <t>202.65</t>
  </si>
  <si>
    <t>219.13</t>
  </si>
  <si>
    <t>221.32</t>
  </si>
  <si>
    <t>224.54</t>
  </si>
  <si>
    <t>233.71</t>
  </si>
  <si>
    <t>LEBRE Nicolas</t>
  </si>
  <si>
    <t>110.70</t>
  </si>
  <si>
    <t>101.48</t>
  </si>
  <si>
    <t>27.50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</si>
</sst>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0"/>
    </font>
    <font>
      <b/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2" xfId="0" applyFont="1" applyBorder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1038225</xdr:colOff>
      <xdr:row>2</xdr:row>
      <xdr:rowOff>142875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1038225</xdr:colOff>
      <xdr:row>2</xdr:row>
      <xdr:rowOff>142875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1038225</xdr:colOff>
      <xdr:row>2</xdr:row>
      <xdr:rowOff>142875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04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981075</xdr:colOff>
      <xdr:row>2</xdr:row>
      <xdr:rowOff>142875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1190625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1190625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1266825</xdr:colOff>
      <xdr:row>2</xdr:row>
      <xdr:rowOff>95250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133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1466850</xdr:colOff>
      <xdr:row>2</xdr:row>
      <xdr:rowOff>123825</xdr:rowOff>
    </xdr:to>
    <xdr:pic>
      <xdr:nvPicPr>
        <xdr:cNvPr id="1" name="Picture 1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153" sqref="A153"/>
    </sheetView>
  </sheetViews>
  <sheetFormatPr defaultColWidth="11.421875" defaultRowHeight="12.75"/>
  <cols>
    <col min="1" max="1" width="27.8515625" style="0" customWidth="1"/>
    <col min="3" max="3" width="28.140625" style="0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119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133</v>
      </c>
      <c r="D6" s="20">
        <v>99</v>
      </c>
      <c r="E6" s="19" t="s">
        <v>22</v>
      </c>
      <c r="F6" s="19" t="s">
        <v>134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79</v>
      </c>
      <c r="D7" s="20">
        <v>0</v>
      </c>
      <c r="E7" s="19" t="s">
        <v>22</v>
      </c>
      <c r="F7" s="19" t="s">
        <v>135</v>
      </c>
      <c r="G7" s="13">
        <f aca="true" t="shared" si="0" ref="G7:G135">IF(B7="1.",10,IF(B7="2.",8,IF(B7="3.",6,IF(B7="4.",5,IF(B7="5.",4,IF(B7="6.",3,IF(B7="7.",2,IF(B7="8.",1,0))))))))</f>
        <v>8</v>
      </c>
      <c r="I7" s="20" t="s">
        <v>24</v>
      </c>
    </row>
    <row r="8" spans="1:9" ht="12.75">
      <c r="A8" s="19"/>
      <c r="B8" s="20" t="s">
        <v>25</v>
      </c>
      <c r="C8" s="19" t="s">
        <v>136</v>
      </c>
      <c r="D8" s="20">
        <v>1</v>
      </c>
      <c r="E8" s="19" t="s">
        <v>8</v>
      </c>
      <c r="F8" s="19" t="s">
        <v>137</v>
      </c>
      <c r="G8" s="13">
        <f t="shared" si="0"/>
        <v>6</v>
      </c>
      <c r="I8" s="20" t="s">
        <v>25</v>
      </c>
    </row>
    <row r="9" spans="1:9" ht="12.75">
      <c r="A9" s="26"/>
      <c r="B9" s="20" t="s">
        <v>26</v>
      </c>
      <c r="C9" s="19" t="s">
        <v>138</v>
      </c>
      <c r="D9" s="20">
        <v>98</v>
      </c>
      <c r="E9" s="19" t="s">
        <v>9</v>
      </c>
      <c r="F9" s="19" t="s">
        <v>139</v>
      </c>
      <c r="G9" s="13">
        <f t="shared" si="0"/>
        <v>5</v>
      </c>
      <c r="I9" s="20" t="s">
        <v>26</v>
      </c>
    </row>
    <row r="10" spans="1:9" ht="12.75">
      <c r="A10" s="17"/>
      <c r="B10" s="22" t="s">
        <v>27</v>
      </c>
      <c r="C10" s="19" t="s">
        <v>140</v>
      </c>
      <c r="D10" s="20">
        <v>95</v>
      </c>
      <c r="E10" s="19" t="s">
        <v>8</v>
      </c>
      <c r="F10" s="19" t="s">
        <v>141</v>
      </c>
      <c r="G10" s="13">
        <f t="shared" si="0"/>
        <v>4</v>
      </c>
      <c r="I10" s="22" t="s">
        <v>27</v>
      </c>
    </row>
    <row r="11" spans="1:9" ht="12.75">
      <c r="A11" s="27"/>
      <c r="B11" s="22" t="s">
        <v>28</v>
      </c>
      <c r="C11" s="19" t="s">
        <v>63</v>
      </c>
      <c r="D11" s="20">
        <v>97</v>
      </c>
      <c r="E11" s="19" t="s">
        <v>18</v>
      </c>
      <c r="F11" s="19" t="s">
        <v>142</v>
      </c>
      <c r="G11" s="13">
        <f t="shared" si="0"/>
        <v>3</v>
      </c>
      <c r="I11" s="22" t="s">
        <v>28</v>
      </c>
    </row>
    <row r="12" spans="1:9" ht="12.75">
      <c r="A12" s="19"/>
      <c r="B12" s="22" t="s">
        <v>29</v>
      </c>
      <c r="C12" s="19" t="s">
        <v>143</v>
      </c>
      <c r="D12" s="20">
        <v>99</v>
      </c>
      <c r="E12" s="19" t="s">
        <v>8</v>
      </c>
      <c r="F12" s="19" t="s">
        <v>144</v>
      </c>
      <c r="G12" s="13">
        <f t="shared" si="0"/>
        <v>2</v>
      </c>
      <c r="I12" s="22" t="s">
        <v>29</v>
      </c>
    </row>
    <row r="13" spans="1:9" ht="12.75">
      <c r="A13" s="19"/>
      <c r="B13" s="22" t="s">
        <v>30</v>
      </c>
      <c r="C13" s="19" t="s">
        <v>145</v>
      </c>
      <c r="D13" s="20">
        <v>71</v>
      </c>
      <c r="E13" s="19" t="s">
        <v>22</v>
      </c>
      <c r="F13" s="19" t="s">
        <v>146</v>
      </c>
      <c r="G13" s="13">
        <f t="shared" si="0"/>
        <v>1</v>
      </c>
      <c r="I13" s="22" t="s">
        <v>30</v>
      </c>
    </row>
    <row r="14" spans="1:9" ht="12.75">
      <c r="A14" s="19" t="s">
        <v>64</v>
      </c>
      <c r="B14" s="20" t="s">
        <v>23</v>
      </c>
      <c r="C14" s="19" t="s">
        <v>80</v>
      </c>
      <c r="D14" s="20">
        <v>2</v>
      </c>
      <c r="E14" s="19" t="s">
        <v>22</v>
      </c>
      <c r="F14" s="19" t="s">
        <v>147</v>
      </c>
      <c r="G14" s="13">
        <f t="shared" si="0"/>
        <v>10</v>
      </c>
      <c r="I14" s="22" t="s">
        <v>31</v>
      </c>
    </row>
    <row r="15" spans="1:9" ht="12.75">
      <c r="A15" s="19"/>
      <c r="B15" s="20" t="s">
        <v>24</v>
      </c>
      <c r="C15" s="19" t="s">
        <v>148</v>
      </c>
      <c r="D15" s="20">
        <v>2</v>
      </c>
      <c r="E15" s="19" t="s">
        <v>8</v>
      </c>
      <c r="F15" s="19" t="s">
        <v>149</v>
      </c>
      <c r="G15" s="13">
        <f t="shared" si="0"/>
        <v>8</v>
      </c>
      <c r="I15" s="22" t="s">
        <v>32</v>
      </c>
    </row>
    <row r="16" spans="1:9" ht="12.75">
      <c r="A16" s="19"/>
      <c r="B16" s="20" t="s">
        <v>25</v>
      </c>
      <c r="C16" s="19" t="s">
        <v>150</v>
      </c>
      <c r="D16" s="20">
        <v>3</v>
      </c>
      <c r="E16" s="19" t="s">
        <v>17</v>
      </c>
      <c r="F16" s="19" t="s">
        <v>151</v>
      </c>
      <c r="G16" s="13">
        <f t="shared" si="0"/>
        <v>6</v>
      </c>
      <c r="I16" s="22" t="s">
        <v>33</v>
      </c>
    </row>
    <row r="17" spans="1:9" ht="12.75">
      <c r="A17" s="19"/>
      <c r="B17" s="20" t="s">
        <v>26</v>
      </c>
      <c r="C17" s="19" t="s">
        <v>152</v>
      </c>
      <c r="D17" s="20">
        <v>3</v>
      </c>
      <c r="E17" s="19" t="s">
        <v>17</v>
      </c>
      <c r="F17" s="19" t="s">
        <v>153</v>
      </c>
      <c r="G17" s="13">
        <f t="shared" si="0"/>
        <v>5</v>
      </c>
      <c r="I17" s="22" t="s">
        <v>34</v>
      </c>
    </row>
    <row r="18" spans="1:9" ht="12.75">
      <c r="A18" s="19"/>
      <c r="B18" s="22" t="s">
        <v>27</v>
      </c>
      <c r="C18" s="19" t="s">
        <v>83</v>
      </c>
      <c r="D18" s="20">
        <v>2</v>
      </c>
      <c r="E18" s="19" t="s">
        <v>22</v>
      </c>
      <c r="F18" s="19" t="s">
        <v>154</v>
      </c>
      <c r="G18" s="13">
        <f t="shared" si="0"/>
        <v>4</v>
      </c>
      <c r="I18" s="22" t="s">
        <v>35</v>
      </c>
    </row>
    <row r="19" spans="1:9" ht="12.75">
      <c r="A19" s="19"/>
      <c r="B19" s="22" t="s">
        <v>28</v>
      </c>
      <c r="C19" s="19" t="s">
        <v>115</v>
      </c>
      <c r="D19" s="20">
        <v>2</v>
      </c>
      <c r="E19" s="19" t="s">
        <v>20</v>
      </c>
      <c r="F19" s="19" t="s">
        <v>155</v>
      </c>
      <c r="G19" s="13">
        <f t="shared" si="0"/>
        <v>3</v>
      </c>
      <c r="I19" s="22" t="s">
        <v>36</v>
      </c>
    </row>
    <row r="20" spans="1:9" ht="12.75">
      <c r="A20" s="19"/>
      <c r="B20" s="22" t="s">
        <v>29</v>
      </c>
      <c r="C20" s="19" t="s">
        <v>66</v>
      </c>
      <c r="D20" s="20">
        <v>3</v>
      </c>
      <c r="E20" s="19" t="s">
        <v>22</v>
      </c>
      <c r="F20" s="19" t="s">
        <v>155</v>
      </c>
      <c r="G20" s="13">
        <f t="shared" si="0"/>
        <v>2</v>
      </c>
      <c r="I20" s="22" t="s">
        <v>37</v>
      </c>
    </row>
    <row r="21" spans="1:9" ht="12.75">
      <c r="A21" s="19"/>
      <c r="B21" s="22" t="s">
        <v>30</v>
      </c>
      <c r="C21" s="19" t="s">
        <v>68</v>
      </c>
      <c r="D21" s="20">
        <v>3</v>
      </c>
      <c r="E21" s="19" t="s">
        <v>11</v>
      </c>
      <c r="F21" s="19" t="s">
        <v>156</v>
      </c>
      <c r="G21" s="13">
        <f t="shared" si="0"/>
        <v>1</v>
      </c>
      <c r="I21" s="22" t="s">
        <v>38</v>
      </c>
    </row>
    <row r="22" spans="1:9" ht="12.75">
      <c r="A22" s="19"/>
      <c r="B22" s="22" t="s">
        <v>31</v>
      </c>
      <c r="C22" s="19" t="s">
        <v>84</v>
      </c>
      <c r="D22" s="20">
        <v>3</v>
      </c>
      <c r="E22" s="19" t="s">
        <v>22</v>
      </c>
      <c r="F22" s="19" t="s">
        <v>157</v>
      </c>
      <c r="G22" s="13">
        <f t="shared" si="0"/>
        <v>0</v>
      </c>
      <c r="I22" s="22" t="s">
        <v>39</v>
      </c>
    </row>
    <row r="23" spans="1:9" ht="12.75">
      <c r="A23" s="19"/>
      <c r="B23" s="22" t="s">
        <v>32</v>
      </c>
      <c r="C23" s="19" t="s">
        <v>158</v>
      </c>
      <c r="D23" s="20">
        <v>2</v>
      </c>
      <c r="E23" s="19" t="s">
        <v>8</v>
      </c>
      <c r="F23" s="19" t="s">
        <v>159</v>
      </c>
      <c r="G23" s="13">
        <f t="shared" si="0"/>
        <v>0</v>
      </c>
      <c r="I23" s="22" t="s">
        <v>40</v>
      </c>
    </row>
    <row r="24" spans="1:9" ht="12.75">
      <c r="A24" s="19"/>
      <c r="B24" s="22" t="s">
        <v>33</v>
      </c>
      <c r="C24" s="19" t="s">
        <v>160</v>
      </c>
      <c r="D24" s="20">
        <v>2</v>
      </c>
      <c r="E24" s="19" t="s">
        <v>22</v>
      </c>
      <c r="F24" s="19" t="s">
        <v>161</v>
      </c>
      <c r="G24" s="13">
        <f t="shared" si="0"/>
        <v>0</v>
      </c>
      <c r="I24" s="22" t="s">
        <v>41</v>
      </c>
    </row>
    <row r="25" spans="1:9" ht="12.75">
      <c r="A25" s="19"/>
      <c r="B25" s="22" t="s">
        <v>34</v>
      </c>
      <c r="C25" s="19" t="s">
        <v>67</v>
      </c>
      <c r="D25" s="20">
        <v>3</v>
      </c>
      <c r="E25" s="19" t="s">
        <v>17</v>
      </c>
      <c r="F25" s="19" t="s">
        <v>162</v>
      </c>
      <c r="G25" s="13">
        <f t="shared" si="0"/>
        <v>0</v>
      </c>
      <c r="I25" s="22" t="s">
        <v>42</v>
      </c>
    </row>
    <row r="26" spans="1:9" ht="12.75">
      <c r="A26" s="19"/>
      <c r="B26" s="22" t="s">
        <v>35</v>
      </c>
      <c r="C26" s="19" t="s">
        <v>86</v>
      </c>
      <c r="D26" s="20">
        <v>3</v>
      </c>
      <c r="E26" s="19" t="s">
        <v>22</v>
      </c>
      <c r="F26" s="19" t="s">
        <v>163</v>
      </c>
      <c r="G26" s="13">
        <f t="shared" si="0"/>
        <v>0</v>
      </c>
      <c r="I26" s="22" t="s">
        <v>43</v>
      </c>
    </row>
    <row r="27" spans="1:9" ht="12.75">
      <c r="A27" s="19"/>
      <c r="B27" s="22" t="s">
        <v>36</v>
      </c>
      <c r="C27" s="19" t="s">
        <v>164</v>
      </c>
      <c r="D27" s="20">
        <v>3</v>
      </c>
      <c r="E27" s="19" t="s">
        <v>8</v>
      </c>
      <c r="F27" s="19" t="s">
        <v>165</v>
      </c>
      <c r="G27" s="13">
        <f t="shared" si="0"/>
        <v>0</v>
      </c>
      <c r="I27" s="22" t="s">
        <v>44</v>
      </c>
    </row>
    <row r="28" spans="1:7" ht="12.75">
      <c r="A28" s="19"/>
      <c r="B28" s="22" t="s">
        <v>37</v>
      </c>
      <c r="C28" s="19" t="s">
        <v>166</v>
      </c>
      <c r="D28" s="20">
        <v>3</v>
      </c>
      <c r="E28" s="19" t="s">
        <v>22</v>
      </c>
      <c r="F28" s="19" t="s">
        <v>167</v>
      </c>
      <c r="G28" s="13">
        <f t="shared" si="0"/>
        <v>0</v>
      </c>
    </row>
    <row r="29" spans="1:7" ht="12.75">
      <c r="A29" s="19"/>
      <c r="B29" s="22" t="s">
        <v>38</v>
      </c>
      <c r="C29" s="19" t="s">
        <v>168</v>
      </c>
      <c r="D29" s="20">
        <v>3</v>
      </c>
      <c r="E29" s="19" t="s">
        <v>9</v>
      </c>
      <c r="F29" s="19" t="s">
        <v>169</v>
      </c>
      <c r="G29" s="13">
        <f t="shared" si="0"/>
        <v>0</v>
      </c>
    </row>
    <row r="30" spans="1:7" ht="12.75">
      <c r="A30" s="19" t="s">
        <v>56</v>
      </c>
      <c r="B30" s="20" t="s">
        <v>23</v>
      </c>
      <c r="C30" s="19" t="s">
        <v>170</v>
      </c>
      <c r="D30" s="20">
        <v>5</v>
      </c>
      <c r="E30" s="19" t="s">
        <v>22</v>
      </c>
      <c r="F30" s="19" t="s">
        <v>171</v>
      </c>
      <c r="G30" s="13">
        <f t="shared" si="0"/>
        <v>10</v>
      </c>
    </row>
    <row r="31" spans="1:7" ht="12.75">
      <c r="A31" s="19"/>
      <c r="B31" s="20" t="s">
        <v>24</v>
      </c>
      <c r="C31" s="19" t="s">
        <v>172</v>
      </c>
      <c r="D31" s="20">
        <v>4</v>
      </c>
      <c r="E31" s="19" t="s">
        <v>22</v>
      </c>
      <c r="F31" s="19" t="s">
        <v>173</v>
      </c>
      <c r="G31" s="13">
        <f t="shared" si="0"/>
        <v>8</v>
      </c>
    </row>
    <row r="32" spans="1:7" ht="12.75">
      <c r="A32" s="19"/>
      <c r="B32" s="20" t="s">
        <v>25</v>
      </c>
      <c r="C32" s="19" t="s">
        <v>174</v>
      </c>
      <c r="D32" s="20">
        <v>4</v>
      </c>
      <c r="E32" s="19" t="s">
        <v>13</v>
      </c>
      <c r="F32" s="19" t="s">
        <v>175</v>
      </c>
      <c r="G32" s="13">
        <f t="shared" si="0"/>
        <v>6</v>
      </c>
    </row>
    <row r="33" spans="1:7" ht="12.75">
      <c r="A33" s="19"/>
      <c r="B33" s="20" t="s">
        <v>26</v>
      </c>
      <c r="C33" s="19" t="s">
        <v>92</v>
      </c>
      <c r="D33" s="20">
        <v>5</v>
      </c>
      <c r="E33" s="19" t="s">
        <v>22</v>
      </c>
      <c r="F33" s="19" t="s">
        <v>176</v>
      </c>
      <c r="G33" s="13">
        <f t="shared" si="0"/>
        <v>5</v>
      </c>
    </row>
    <row r="34" spans="1:7" ht="12.75">
      <c r="A34" s="19"/>
      <c r="B34" s="22" t="s">
        <v>27</v>
      </c>
      <c r="C34" s="19" t="s">
        <v>91</v>
      </c>
      <c r="D34" s="20">
        <v>5</v>
      </c>
      <c r="E34" s="19" t="s">
        <v>22</v>
      </c>
      <c r="F34" s="19" t="s">
        <v>177</v>
      </c>
      <c r="G34" s="13">
        <f t="shared" si="0"/>
        <v>4</v>
      </c>
    </row>
    <row r="35" spans="1:7" ht="12.75">
      <c r="A35" s="19"/>
      <c r="B35" s="22" t="s">
        <v>28</v>
      </c>
      <c r="C35" s="19" t="s">
        <v>72</v>
      </c>
      <c r="D35" s="20">
        <v>5</v>
      </c>
      <c r="E35" s="19" t="s">
        <v>22</v>
      </c>
      <c r="F35" s="19" t="s">
        <v>178</v>
      </c>
      <c r="G35" s="13">
        <f t="shared" si="0"/>
        <v>3</v>
      </c>
    </row>
    <row r="36" spans="1:7" ht="12.75">
      <c r="A36" s="19"/>
      <c r="B36" s="22" t="s">
        <v>29</v>
      </c>
      <c r="C36" s="19" t="s">
        <v>71</v>
      </c>
      <c r="D36" s="20">
        <v>5</v>
      </c>
      <c r="E36" s="19" t="s">
        <v>17</v>
      </c>
      <c r="F36" s="19" t="s">
        <v>179</v>
      </c>
      <c r="G36" s="13">
        <f t="shared" si="0"/>
        <v>2</v>
      </c>
    </row>
    <row r="37" spans="1:7" ht="12.75">
      <c r="A37" s="19"/>
      <c r="B37" s="22" t="s">
        <v>30</v>
      </c>
      <c r="C37" s="19" t="s">
        <v>180</v>
      </c>
      <c r="D37" s="20">
        <v>5</v>
      </c>
      <c r="E37" s="19" t="s">
        <v>8</v>
      </c>
      <c r="F37" s="19" t="s">
        <v>181</v>
      </c>
      <c r="G37" s="13">
        <f t="shared" si="0"/>
        <v>1</v>
      </c>
    </row>
    <row r="38" spans="1:7" ht="12.75">
      <c r="A38" s="19"/>
      <c r="B38" s="22" t="s">
        <v>31</v>
      </c>
      <c r="C38" s="19" t="s">
        <v>182</v>
      </c>
      <c r="D38" s="20">
        <v>4</v>
      </c>
      <c r="E38" s="19" t="s">
        <v>20</v>
      </c>
      <c r="F38" s="19" t="s">
        <v>183</v>
      </c>
      <c r="G38" s="13">
        <f t="shared" si="0"/>
        <v>0</v>
      </c>
    </row>
    <row r="39" spans="1:7" ht="12.75">
      <c r="A39" s="19"/>
      <c r="B39" s="22" t="s">
        <v>32</v>
      </c>
      <c r="C39" s="19" t="s">
        <v>184</v>
      </c>
      <c r="D39" s="20">
        <v>4</v>
      </c>
      <c r="E39" s="19" t="s">
        <v>9</v>
      </c>
      <c r="F39" s="19" t="s">
        <v>183</v>
      </c>
      <c r="G39" s="13">
        <f t="shared" si="0"/>
        <v>0</v>
      </c>
    </row>
    <row r="40" spans="1:7" ht="12.75">
      <c r="A40" s="19"/>
      <c r="B40" s="22" t="s">
        <v>33</v>
      </c>
      <c r="C40" s="19" t="s">
        <v>185</v>
      </c>
      <c r="D40" s="20">
        <v>5</v>
      </c>
      <c r="E40" s="19" t="s">
        <v>18</v>
      </c>
      <c r="F40" s="19" t="s">
        <v>186</v>
      </c>
      <c r="G40" s="13">
        <f t="shared" si="0"/>
        <v>0</v>
      </c>
    </row>
    <row r="41" spans="1:7" ht="12.75">
      <c r="A41" s="19"/>
      <c r="B41" s="22" t="s">
        <v>34</v>
      </c>
      <c r="C41" s="19" t="s">
        <v>187</v>
      </c>
      <c r="D41" s="20">
        <v>4</v>
      </c>
      <c r="E41" s="19" t="s">
        <v>9</v>
      </c>
      <c r="F41" s="19" t="s">
        <v>188</v>
      </c>
      <c r="G41" s="13">
        <f t="shared" si="0"/>
        <v>0</v>
      </c>
    </row>
    <row r="42" spans="1:7" ht="12.75">
      <c r="A42" s="19"/>
      <c r="B42" s="22" t="s">
        <v>35</v>
      </c>
      <c r="C42" s="19" t="s">
        <v>70</v>
      </c>
      <c r="D42" s="20">
        <v>4</v>
      </c>
      <c r="E42" s="19" t="s">
        <v>17</v>
      </c>
      <c r="F42" s="19" t="s">
        <v>190</v>
      </c>
      <c r="G42" s="13">
        <f t="shared" si="0"/>
        <v>0</v>
      </c>
    </row>
    <row r="43" spans="1:7" ht="12.75">
      <c r="A43" s="19"/>
      <c r="B43" s="22" t="s">
        <v>36</v>
      </c>
      <c r="C43" s="19" t="s">
        <v>89</v>
      </c>
      <c r="D43" s="20">
        <v>4</v>
      </c>
      <c r="E43" s="19" t="s">
        <v>11</v>
      </c>
      <c r="F43" s="19" t="s">
        <v>192</v>
      </c>
      <c r="G43" s="13">
        <f t="shared" si="0"/>
        <v>0</v>
      </c>
    </row>
    <row r="44" spans="1:7" ht="12.75">
      <c r="A44" s="19"/>
      <c r="B44" s="22" t="s">
        <v>37</v>
      </c>
      <c r="C44" s="19" t="s">
        <v>194</v>
      </c>
      <c r="D44" s="20">
        <v>4</v>
      </c>
      <c r="E44" s="19" t="s">
        <v>7</v>
      </c>
      <c r="F44" s="19" t="s">
        <v>195</v>
      </c>
      <c r="G44" s="13">
        <f t="shared" si="0"/>
        <v>0</v>
      </c>
    </row>
    <row r="45" spans="1:7" ht="12.75">
      <c r="A45" s="19"/>
      <c r="B45" s="22" t="s">
        <v>38</v>
      </c>
      <c r="C45" s="19" t="s">
        <v>69</v>
      </c>
      <c r="D45" s="20">
        <v>4</v>
      </c>
      <c r="E45" s="19" t="s">
        <v>11</v>
      </c>
      <c r="F45" s="19" t="s">
        <v>196</v>
      </c>
      <c r="G45" s="13">
        <f t="shared" si="0"/>
        <v>0</v>
      </c>
    </row>
    <row r="46" spans="1:7" ht="12.75">
      <c r="A46" s="19"/>
      <c r="B46" s="22" t="s">
        <v>39</v>
      </c>
      <c r="C46" s="19" t="s">
        <v>90</v>
      </c>
      <c r="D46" s="20">
        <v>4</v>
      </c>
      <c r="E46" s="19" t="s">
        <v>17</v>
      </c>
      <c r="F46" s="19" t="s">
        <v>197</v>
      </c>
      <c r="G46" s="13">
        <f t="shared" si="0"/>
        <v>0</v>
      </c>
    </row>
    <row r="47" spans="1:7" ht="12.75">
      <c r="A47" s="19"/>
      <c r="B47" s="22" t="s">
        <v>40</v>
      </c>
      <c r="C47" s="19" t="s">
        <v>198</v>
      </c>
      <c r="D47" s="20">
        <v>4</v>
      </c>
      <c r="E47" s="19" t="s">
        <v>22</v>
      </c>
      <c r="F47" s="19" t="s">
        <v>199</v>
      </c>
      <c r="G47" s="13">
        <f t="shared" si="0"/>
        <v>0</v>
      </c>
    </row>
    <row r="48" spans="1:7" ht="12.75">
      <c r="A48" s="19"/>
      <c r="B48" s="22" t="s">
        <v>41</v>
      </c>
      <c r="C48" s="19" t="s">
        <v>200</v>
      </c>
      <c r="D48" s="20">
        <v>4</v>
      </c>
      <c r="E48" s="19" t="s">
        <v>20</v>
      </c>
      <c r="F48" s="19" t="s">
        <v>201</v>
      </c>
      <c r="G48" s="13">
        <f t="shared" si="0"/>
        <v>0</v>
      </c>
    </row>
    <row r="49" spans="1:7" ht="12.75">
      <c r="A49" s="19"/>
      <c r="B49" s="22" t="s">
        <v>42</v>
      </c>
      <c r="C49" s="19" t="s">
        <v>202</v>
      </c>
      <c r="D49" s="20">
        <v>5</v>
      </c>
      <c r="E49" s="19" t="s">
        <v>8</v>
      </c>
      <c r="F49" s="19" t="s">
        <v>203</v>
      </c>
      <c r="G49" s="13">
        <f t="shared" si="0"/>
        <v>0</v>
      </c>
    </row>
    <row r="50" spans="1:7" ht="12.75">
      <c r="A50" s="19"/>
      <c r="B50" s="22" t="s">
        <v>43</v>
      </c>
      <c r="C50" s="19" t="s">
        <v>204</v>
      </c>
      <c r="D50" s="20">
        <v>5</v>
      </c>
      <c r="E50" s="19" t="s">
        <v>20</v>
      </c>
      <c r="F50" s="19" t="s">
        <v>205</v>
      </c>
      <c r="G50" s="13">
        <f t="shared" si="0"/>
        <v>0</v>
      </c>
    </row>
    <row r="51" spans="1:7" ht="12.75">
      <c r="A51" s="19"/>
      <c r="B51" s="22" t="s">
        <v>44</v>
      </c>
      <c r="C51" s="19" t="s">
        <v>206</v>
      </c>
      <c r="D51" s="20">
        <v>5</v>
      </c>
      <c r="E51" s="19" t="s">
        <v>8</v>
      </c>
      <c r="F51" s="19" t="s">
        <v>207</v>
      </c>
      <c r="G51" s="13">
        <f t="shared" si="0"/>
        <v>0</v>
      </c>
    </row>
    <row r="52" spans="1:7" ht="12.75">
      <c r="A52" s="19"/>
      <c r="B52" s="20" t="s">
        <v>189</v>
      </c>
      <c r="C52" s="19" t="s">
        <v>208</v>
      </c>
      <c r="D52" s="20">
        <v>5</v>
      </c>
      <c r="E52" s="19" t="s">
        <v>8</v>
      </c>
      <c r="F52" s="19" t="s">
        <v>209</v>
      </c>
      <c r="G52" s="13">
        <f t="shared" si="0"/>
        <v>0</v>
      </c>
    </row>
    <row r="53" spans="1:7" ht="12.75">
      <c r="A53" s="19"/>
      <c r="B53" s="20" t="s">
        <v>191</v>
      </c>
      <c r="C53" s="19" t="s">
        <v>210</v>
      </c>
      <c r="D53" s="20">
        <v>5</v>
      </c>
      <c r="E53" s="19" t="s">
        <v>20</v>
      </c>
      <c r="F53" s="19" t="s">
        <v>211</v>
      </c>
      <c r="G53" s="13">
        <f t="shared" si="0"/>
        <v>0</v>
      </c>
    </row>
    <row r="54" spans="1:7" ht="12.75">
      <c r="A54" s="19"/>
      <c r="B54" s="20" t="s">
        <v>193</v>
      </c>
      <c r="C54" s="19" t="s">
        <v>212</v>
      </c>
      <c r="D54" s="20">
        <v>4</v>
      </c>
      <c r="E54" s="19" t="s">
        <v>19</v>
      </c>
      <c r="F54" s="19" t="s">
        <v>213</v>
      </c>
      <c r="G54" s="13">
        <f t="shared" si="0"/>
        <v>0</v>
      </c>
    </row>
    <row r="55" spans="1:7" ht="12.75">
      <c r="A55" s="19"/>
      <c r="B55" s="20" t="s">
        <v>315</v>
      </c>
      <c r="C55" s="19" t="s">
        <v>214</v>
      </c>
      <c r="D55" s="20">
        <v>4</v>
      </c>
      <c r="E55" s="19" t="s">
        <v>8</v>
      </c>
      <c r="F55" s="19" t="s">
        <v>215</v>
      </c>
      <c r="G55" s="13">
        <f t="shared" si="0"/>
        <v>0</v>
      </c>
    </row>
    <row r="56" spans="1:7" ht="12.75">
      <c r="A56" s="19"/>
      <c r="B56" s="20" t="s">
        <v>355</v>
      </c>
      <c r="C56" s="19" t="s">
        <v>216</v>
      </c>
      <c r="D56" s="20">
        <v>5</v>
      </c>
      <c r="E56" s="19" t="s">
        <v>8</v>
      </c>
      <c r="F56" s="19" t="s">
        <v>217</v>
      </c>
      <c r="G56" s="13">
        <f t="shared" si="0"/>
        <v>0</v>
      </c>
    </row>
    <row r="57" spans="1:7" ht="12.75">
      <c r="A57" s="19"/>
      <c r="B57" s="20" t="s">
        <v>358</v>
      </c>
      <c r="C57" s="19" t="s">
        <v>218</v>
      </c>
      <c r="D57" s="20">
        <v>4</v>
      </c>
      <c r="E57" s="19" t="s">
        <v>20</v>
      </c>
      <c r="F57" s="19" t="s">
        <v>219</v>
      </c>
      <c r="G57" s="13">
        <f t="shared" si="0"/>
        <v>0</v>
      </c>
    </row>
    <row r="58" spans="1:7" ht="12.75">
      <c r="A58" s="19"/>
      <c r="B58" s="20" t="s">
        <v>317</v>
      </c>
      <c r="C58" s="19" t="s">
        <v>220</v>
      </c>
      <c r="D58" s="20">
        <v>5</v>
      </c>
      <c r="E58" s="19" t="s">
        <v>8</v>
      </c>
      <c r="F58" s="19" t="s">
        <v>221</v>
      </c>
      <c r="G58" s="13">
        <f t="shared" si="0"/>
        <v>0</v>
      </c>
    </row>
    <row r="59" spans="1:7" ht="12.75">
      <c r="A59" s="19"/>
      <c r="B59" s="20" t="s">
        <v>320</v>
      </c>
      <c r="C59" s="19" t="s">
        <v>222</v>
      </c>
      <c r="D59" s="20">
        <v>5</v>
      </c>
      <c r="E59" s="19" t="s">
        <v>8</v>
      </c>
      <c r="F59" s="19" t="s">
        <v>223</v>
      </c>
      <c r="G59" s="13">
        <f t="shared" si="0"/>
        <v>0</v>
      </c>
    </row>
    <row r="60" spans="1:7" ht="12.75">
      <c r="A60" s="19" t="s">
        <v>45</v>
      </c>
      <c r="B60" s="20" t="s">
        <v>23</v>
      </c>
      <c r="C60" s="19" t="s">
        <v>224</v>
      </c>
      <c r="D60" s="20">
        <v>6</v>
      </c>
      <c r="E60" s="29" t="s">
        <v>13</v>
      </c>
      <c r="F60" s="19" t="s">
        <v>225</v>
      </c>
      <c r="G60" s="13">
        <f t="shared" si="0"/>
        <v>10</v>
      </c>
    </row>
    <row r="61" spans="1:7" ht="12.75">
      <c r="A61" s="19"/>
      <c r="B61" s="20" t="s">
        <v>24</v>
      </c>
      <c r="C61" s="19" t="s">
        <v>226</v>
      </c>
      <c r="D61" s="20">
        <v>6</v>
      </c>
      <c r="E61" s="19" t="s">
        <v>13</v>
      </c>
      <c r="F61" s="19" t="s">
        <v>227</v>
      </c>
      <c r="G61" s="13">
        <f t="shared" si="0"/>
        <v>8</v>
      </c>
    </row>
    <row r="62" spans="1:7" ht="12.75">
      <c r="A62" s="19"/>
      <c r="B62" s="20" t="s">
        <v>25</v>
      </c>
      <c r="C62" s="19" t="s">
        <v>58</v>
      </c>
      <c r="D62" s="20">
        <v>6</v>
      </c>
      <c r="E62" s="19" t="s">
        <v>17</v>
      </c>
      <c r="F62" s="19" t="s">
        <v>228</v>
      </c>
      <c r="G62" s="13">
        <f t="shared" si="0"/>
        <v>6</v>
      </c>
    </row>
    <row r="63" spans="1:7" ht="12.75">
      <c r="A63" s="19"/>
      <c r="B63" s="20" t="s">
        <v>26</v>
      </c>
      <c r="C63" s="19" t="s">
        <v>229</v>
      </c>
      <c r="D63" s="20">
        <v>6</v>
      </c>
      <c r="E63" s="19" t="s">
        <v>18</v>
      </c>
      <c r="F63" s="19" t="s">
        <v>230</v>
      </c>
      <c r="G63" s="13">
        <f t="shared" si="0"/>
        <v>5</v>
      </c>
    </row>
    <row r="64" spans="1:7" ht="12.75">
      <c r="A64" s="19"/>
      <c r="B64" s="20" t="s">
        <v>27</v>
      </c>
      <c r="C64" s="19" t="s">
        <v>59</v>
      </c>
      <c r="D64" s="20">
        <v>6</v>
      </c>
      <c r="E64" s="19" t="s">
        <v>17</v>
      </c>
      <c r="F64" s="19" t="s">
        <v>231</v>
      </c>
      <c r="G64" s="13">
        <f t="shared" si="0"/>
        <v>4</v>
      </c>
    </row>
    <row r="65" spans="1:7" ht="12.75">
      <c r="A65" s="19"/>
      <c r="B65" s="20" t="s">
        <v>28</v>
      </c>
      <c r="C65" s="19" t="s">
        <v>232</v>
      </c>
      <c r="D65" s="20">
        <v>6</v>
      </c>
      <c r="E65" s="19" t="s">
        <v>22</v>
      </c>
      <c r="F65" s="19" t="s">
        <v>233</v>
      </c>
      <c r="G65" s="13">
        <f t="shared" si="0"/>
        <v>3</v>
      </c>
    </row>
    <row r="66" spans="1:7" ht="12.75">
      <c r="A66" s="19"/>
      <c r="B66" s="20" t="s">
        <v>29</v>
      </c>
      <c r="C66" s="19" t="s">
        <v>234</v>
      </c>
      <c r="D66" s="20">
        <v>6</v>
      </c>
      <c r="E66" s="19" t="s">
        <v>8</v>
      </c>
      <c r="F66" s="19" t="s">
        <v>235</v>
      </c>
      <c r="G66" s="13">
        <f t="shared" si="0"/>
        <v>2</v>
      </c>
    </row>
    <row r="67" spans="1:7" ht="12.75">
      <c r="A67" s="19"/>
      <c r="B67" s="20" t="s">
        <v>30</v>
      </c>
      <c r="C67" s="19" t="s">
        <v>46</v>
      </c>
      <c r="D67" s="20">
        <v>6</v>
      </c>
      <c r="E67" s="19" t="s">
        <v>17</v>
      </c>
      <c r="F67" s="19" t="s">
        <v>236</v>
      </c>
      <c r="G67" s="13">
        <f t="shared" si="0"/>
        <v>1</v>
      </c>
    </row>
    <row r="68" spans="1:7" ht="12.75">
      <c r="A68" s="19"/>
      <c r="B68" s="20" t="s">
        <v>31</v>
      </c>
      <c r="C68" s="19" t="s">
        <v>237</v>
      </c>
      <c r="D68" s="20">
        <v>6</v>
      </c>
      <c r="E68" s="19" t="s">
        <v>17</v>
      </c>
      <c r="F68" s="19" t="s">
        <v>238</v>
      </c>
      <c r="G68" s="13">
        <f t="shared" si="0"/>
        <v>0</v>
      </c>
    </row>
    <row r="69" spans="1:7" ht="12.75">
      <c r="A69" s="19"/>
      <c r="B69" s="20" t="s">
        <v>32</v>
      </c>
      <c r="C69" s="19" t="s">
        <v>239</v>
      </c>
      <c r="D69" s="20">
        <v>6</v>
      </c>
      <c r="E69" s="19" t="s">
        <v>8</v>
      </c>
      <c r="F69" s="19" t="s">
        <v>240</v>
      </c>
      <c r="G69" s="13">
        <f t="shared" si="0"/>
        <v>0</v>
      </c>
    </row>
    <row r="70" spans="1:7" ht="12.75">
      <c r="A70" s="19"/>
      <c r="B70" s="20" t="s">
        <v>33</v>
      </c>
      <c r="C70" s="19" t="s">
        <v>241</v>
      </c>
      <c r="D70" s="20">
        <v>6</v>
      </c>
      <c r="E70" s="19" t="s">
        <v>8</v>
      </c>
      <c r="F70" s="19" t="s">
        <v>242</v>
      </c>
      <c r="G70" s="13">
        <f t="shared" si="0"/>
        <v>0</v>
      </c>
    </row>
    <row r="71" spans="1:7" ht="12.75">
      <c r="A71" s="19"/>
      <c r="B71" s="20" t="s">
        <v>34</v>
      </c>
      <c r="C71" s="19" t="s">
        <v>243</v>
      </c>
      <c r="D71" s="20">
        <v>6</v>
      </c>
      <c r="E71" s="19" t="s">
        <v>22</v>
      </c>
      <c r="F71" s="19" t="s">
        <v>211</v>
      </c>
      <c r="G71" s="13">
        <f t="shared" si="0"/>
        <v>0</v>
      </c>
    </row>
    <row r="72" spans="1:7" ht="12.75">
      <c r="A72" s="19"/>
      <c r="B72" s="20" t="s">
        <v>35</v>
      </c>
      <c r="C72" s="19" t="s">
        <v>244</v>
      </c>
      <c r="D72" s="20">
        <v>6</v>
      </c>
      <c r="E72" s="19" t="s">
        <v>22</v>
      </c>
      <c r="F72" s="19" t="s">
        <v>245</v>
      </c>
      <c r="G72" s="13">
        <f t="shared" si="0"/>
        <v>0</v>
      </c>
    </row>
    <row r="73" spans="1:7" ht="12.75">
      <c r="A73" s="19"/>
      <c r="B73" s="20" t="s">
        <v>36</v>
      </c>
      <c r="C73" s="19" t="s">
        <v>246</v>
      </c>
      <c r="D73" s="20">
        <v>6</v>
      </c>
      <c r="E73" s="19" t="s">
        <v>22</v>
      </c>
      <c r="F73" s="19" t="s">
        <v>247</v>
      </c>
      <c r="G73" s="13">
        <f t="shared" si="0"/>
        <v>0</v>
      </c>
    </row>
    <row r="74" spans="1:7" ht="12.75">
      <c r="A74" s="19"/>
      <c r="B74" s="20" t="s">
        <v>37</v>
      </c>
      <c r="C74" s="19" t="s">
        <v>248</v>
      </c>
      <c r="D74" s="20">
        <v>6</v>
      </c>
      <c r="E74" s="19" t="s">
        <v>22</v>
      </c>
      <c r="F74" s="19" t="s">
        <v>249</v>
      </c>
      <c r="G74" s="13">
        <f t="shared" si="0"/>
        <v>0</v>
      </c>
    </row>
    <row r="75" spans="1:7" ht="12.75">
      <c r="A75" s="19"/>
      <c r="B75" s="20" t="s">
        <v>38</v>
      </c>
      <c r="C75" s="19" t="s">
        <v>250</v>
      </c>
      <c r="D75" s="20">
        <v>6</v>
      </c>
      <c r="E75" s="19" t="s">
        <v>20</v>
      </c>
      <c r="F75" s="19" t="s">
        <v>251</v>
      </c>
      <c r="G75" s="13">
        <f t="shared" si="0"/>
        <v>0</v>
      </c>
    </row>
    <row r="76" spans="1:7" ht="12.75">
      <c r="A76" s="19"/>
      <c r="B76" s="20" t="s">
        <v>39</v>
      </c>
      <c r="C76" s="19" t="s">
        <v>252</v>
      </c>
      <c r="D76" s="20">
        <v>6</v>
      </c>
      <c r="E76" s="19" t="s">
        <v>18</v>
      </c>
      <c r="F76" s="19" t="s">
        <v>253</v>
      </c>
      <c r="G76" s="13">
        <f t="shared" si="0"/>
        <v>0</v>
      </c>
    </row>
    <row r="77" spans="1:7" ht="12.75">
      <c r="A77" s="19"/>
      <c r="B77" s="20" t="s">
        <v>40</v>
      </c>
      <c r="C77" s="19" t="s">
        <v>254</v>
      </c>
      <c r="D77" s="20">
        <v>6</v>
      </c>
      <c r="E77" s="19" t="s">
        <v>8</v>
      </c>
      <c r="F77" s="19" t="s">
        <v>255</v>
      </c>
      <c r="G77" s="13">
        <f t="shared" si="0"/>
        <v>0</v>
      </c>
    </row>
    <row r="78" spans="1:7" ht="12.75">
      <c r="A78" s="19"/>
      <c r="B78" s="20" t="s">
        <v>41</v>
      </c>
      <c r="C78" s="19" t="s">
        <v>256</v>
      </c>
      <c r="D78" s="20">
        <v>6</v>
      </c>
      <c r="E78" s="19" t="s">
        <v>7</v>
      </c>
      <c r="F78" s="19" t="s">
        <v>257</v>
      </c>
      <c r="G78" s="13">
        <f t="shared" si="0"/>
        <v>0</v>
      </c>
    </row>
    <row r="79" spans="1:7" ht="12.75">
      <c r="A79" s="19"/>
      <c r="B79" s="20" t="s">
        <v>42</v>
      </c>
      <c r="C79" s="19" t="s">
        <v>258</v>
      </c>
      <c r="D79" s="20">
        <v>6</v>
      </c>
      <c r="E79" s="19" t="s">
        <v>8</v>
      </c>
      <c r="F79" s="19" t="s">
        <v>259</v>
      </c>
      <c r="G79" s="13">
        <f t="shared" si="0"/>
        <v>0</v>
      </c>
    </row>
    <row r="80" spans="1:7" ht="12.75">
      <c r="A80" s="19"/>
      <c r="B80" s="20" t="s">
        <v>43</v>
      </c>
      <c r="C80" s="19" t="s">
        <v>260</v>
      </c>
      <c r="D80" s="20">
        <v>6</v>
      </c>
      <c r="E80" s="19" t="s">
        <v>19</v>
      </c>
      <c r="F80" s="19" t="s">
        <v>261</v>
      </c>
      <c r="G80" s="13">
        <f t="shared" si="0"/>
        <v>0</v>
      </c>
    </row>
    <row r="81" spans="1:7" ht="12.75">
      <c r="A81" s="19" t="s">
        <v>48</v>
      </c>
      <c r="B81" s="20" t="s">
        <v>23</v>
      </c>
      <c r="C81" s="19" t="s">
        <v>262</v>
      </c>
      <c r="D81" s="20">
        <v>7</v>
      </c>
      <c r="E81" s="19" t="s">
        <v>17</v>
      </c>
      <c r="F81" s="19" t="s">
        <v>263</v>
      </c>
      <c r="G81" s="13">
        <f t="shared" si="0"/>
        <v>10</v>
      </c>
    </row>
    <row r="82" spans="1:7" ht="12.75">
      <c r="A82" s="19"/>
      <c r="B82" s="20" t="s">
        <v>24</v>
      </c>
      <c r="C82" s="19" t="s">
        <v>264</v>
      </c>
      <c r="D82" s="20">
        <v>7</v>
      </c>
      <c r="E82" s="19" t="s">
        <v>22</v>
      </c>
      <c r="F82" s="19" t="s">
        <v>167</v>
      </c>
      <c r="G82" s="13">
        <f t="shared" si="0"/>
        <v>8</v>
      </c>
    </row>
    <row r="83" spans="1:7" ht="12.75">
      <c r="A83" s="19"/>
      <c r="B83" s="20" t="s">
        <v>25</v>
      </c>
      <c r="C83" s="19" t="s">
        <v>265</v>
      </c>
      <c r="D83" s="20">
        <v>7</v>
      </c>
      <c r="E83" s="19" t="s">
        <v>9</v>
      </c>
      <c r="F83" s="19" t="s">
        <v>266</v>
      </c>
      <c r="G83" s="13">
        <f t="shared" si="0"/>
        <v>6</v>
      </c>
    </row>
    <row r="84" spans="1:7" ht="12.75">
      <c r="A84" s="19"/>
      <c r="B84" s="20" t="s">
        <v>26</v>
      </c>
      <c r="C84" s="19" t="s">
        <v>267</v>
      </c>
      <c r="D84" s="20">
        <v>7</v>
      </c>
      <c r="E84" s="19" t="s">
        <v>9</v>
      </c>
      <c r="F84" s="19" t="s">
        <v>268</v>
      </c>
      <c r="G84" s="13">
        <f t="shared" si="0"/>
        <v>5</v>
      </c>
    </row>
    <row r="85" spans="1:7" ht="12.75">
      <c r="A85" s="19"/>
      <c r="B85" s="20" t="s">
        <v>27</v>
      </c>
      <c r="C85" s="19" t="s">
        <v>94</v>
      </c>
      <c r="D85" s="20">
        <v>7</v>
      </c>
      <c r="E85" s="19" t="s">
        <v>22</v>
      </c>
      <c r="F85" s="19" t="s">
        <v>269</v>
      </c>
      <c r="G85" s="13">
        <f t="shared" si="0"/>
        <v>4</v>
      </c>
    </row>
    <row r="86" spans="1:7" ht="12.75">
      <c r="A86" s="19"/>
      <c r="B86" s="20" t="s">
        <v>28</v>
      </c>
      <c r="C86" s="19" t="s">
        <v>270</v>
      </c>
      <c r="D86" s="20">
        <v>7</v>
      </c>
      <c r="E86" s="19" t="s">
        <v>8</v>
      </c>
      <c r="F86" s="19" t="s">
        <v>271</v>
      </c>
      <c r="G86" s="13">
        <f t="shared" si="0"/>
        <v>3</v>
      </c>
    </row>
    <row r="87" spans="1:7" ht="12.75">
      <c r="A87" s="19"/>
      <c r="B87" s="20" t="s">
        <v>29</v>
      </c>
      <c r="C87" s="19" t="s">
        <v>272</v>
      </c>
      <c r="D87" s="20">
        <v>7</v>
      </c>
      <c r="E87" s="19" t="s">
        <v>20</v>
      </c>
      <c r="F87" s="19" t="s">
        <v>273</v>
      </c>
      <c r="G87" s="13">
        <f t="shared" si="0"/>
        <v>2</v>
      </c>
    </row>
    <row r="88" spans="1:7" ht="12.75">
      <c r="A88" s="19"/>
      <c r="B88" s="20" t="s">
        <v>30</v>
      </c>
      <c r="C88" s="19" t="s">
        <v>274</v>
      </c>
      <c r="D88" s="20">
        <v>7</v>
      </c>
      <c r="E88" s="19" t="s">
        <v>9</v>
      </c>
      <c r="F88" s="19" t="s">
        <v>211</v>
      </c>
      <c r="G88" s="13">
        <f t="shared" si="0"/>
        <v>1</v>
      </c>
    </row>
    <row r="89" spans="1:7" ht="12.75">
      <c r="A89" s="19"/>
      <c r="B89" s="20" t="s">
        <v>31</v>
      </c>
      <c r="C89" s="19" t="s">
        <v>275</v>
      </c>
      <c r="D89" s="20">
        <v>7</v>
      </c>
      <c r="E89" s="19" t="s">
        <v>11</v>
      </c>
      <c r="F89" s="19" t="s">
        <v>276</v>
      </c>
      <c r="G89" s="13">
        <f t="shared" si="0"/>
        <v>0</v>
      </c>
    </row>
    <row r="90" spans="1:7" ht="12.75">
      <c r="A90" s="19"/>
      <c r="B90" s="20" t="s">
        <v>32</v>
      </c>
      <c r="C90" s="19" t="s">
        <v>277</v>
      </c>
      <c r="D90" s="20">
        <v>7</v>
      </c>
      <c r="E90" s="19" t="s">
        <v>22</v>
      </c>
      <c r="F90" s="19" t="s">
        <v>278</v>
      </c>
      <c r="G90" s="13">
        <f t="shared" si="0"/>
        <v>0</v>
      </c>
    </row>
    <row r="91" spans="1:7" ht="12.75">
      <c r="A91" s="19"/>
      <c r="B91" s="20" t="s">
        <v>33</v>
      </c>
      <c r="C91" s="19" t="s">
        <v>279</v>
      </c>
      <c r="D91" s="20">
        <v>7</v>
      </c>
      <c r="E91" s="19" t="s">
        <v>20</v>
      </c>
      <c r="F91" s="19" t="s">
        <v>280</v>
      </c>
      <c r="G91" s="13">
        <f t="shared" si="0"/>
        <v>0</v>
      </c>
    </row>
    <row r="92" spans="1:7" ht="12.75">
      <c r="A92" s="19"/>
      <c r="B92" s="20" t="s">
        <v>34</v>
      </c>
      <c r="C92" s="19" t="s">
        <v>281</v>
      </c>
      <c r="D92" s="20">
        <v>7</v>
      </c>
      <c r="E92" s="19" t="s">
        <v>7</v>
      </c>
      <c r="F92" s="19" t="s">
        <v>282</v>
      </c>
      <c r="G92" s="13">
        <f t="shared" si="0"/>
        <v>0</v>
      </c>
    </row>
    <row r="93" spans="1:7" ht="12.75">
      <c r="A93" s="19"/>
      <c r="B93" s="20" t="s">
        <v>35</v>
      </c>
      <c r="C93" s="19" t="s">
        <v>284</v>
      </c>
      <c r="D93" s="20">
        <v>7</v>
      </c>
      <c r="E93" s="19" t="s">
        <v>20</v>
      </c>
      <c r="F93" s="19" t="s">
        <v>285</v>
      </c>
      <c r="G93" s="13">
        <f t="shared" si="0"/>
        <v>0</v>
      </c>
    </row>
    <row r="94" spans="1:7" ht="12.75">
      <c r="A94" s="19"/>
      <c r="B94" s="20" t="s">
        <v>36</v>
      </c>
      <c r="C94" s="19" t="s">
        <v>287</v>
      </c>
      <c r="D94" s="20">
        <v>7</v>
      </c>
      <c r="E94" s="19" t="s">
        <v>11</v>
      </c>
      <c r="F94" s="19" t="s">
        <v>288</v>
      </c>
      <c r="G94" s="13">
        <f t="shared" si="0"/>
        <v>0</v>
      </c>
    </row>
    <row r="95" spans="1:7" ht="12.75">
      <c r="A95" s="19"/>
      <c r="B95" s="20" t="s">
        <v>37</v>
      </c>
      <c r="C95" s="19" t="s">
        <v>290</v>
      </c>
      <c r="D95" s="20">
        <v>7</v>
      </c>
      <c r="E95" s="19" t="s">
        <v>11</v>
      </c>
      <c r="F95" s="19" t="s">
        <v>291</v>
      </c>
      <c r="G95" s="13">
        <f t="shared" si="0"/>
        <v>0</v>
      </c>
    </row>
    <row r="96" spans="1:7" ht="12.75">
      <c r="A96" s="19"/>
      <c r="B96" s="20" t="s">
        <v>38</v>
      </c>
      <c r="C96" s="19" t="s">
        <v>293</v>
      </c>
      <c r="D96" s="20">
        <v>7</v>
      </c>
      <c r="E96" s="19" t="s">
        <v>8</v>
      </c>
      <c r="F96" s="19" t="s">
        <v>294</v>
      </c>
      <c r="G96" s="13">
        <f t="shared" si="0"/>
        <v>0</v>
      </c>
    </row>
    <row r="97" spans="1:7" ht="12.75">
      <c r="A97" s="19"/>
      <c r="B97" s="20" t="s">
        <v>39</v>
      </c>
      <c r="C97" s="19" t="s">
        <v>296</v>
      </c>
      <c r="D97" s="20">
        <v>7</v>
      </c>
      <c r="E97" s="19" t="s">
        <v>7</v>
      </c>
      <c r="F97" s="19" t="s">
        <v>297</v>
      </c>
      <c r="G97" s="13">
        <f t="shared" si="0"/>
        <v>0</v>
      </c>
    </row>
    <row r="98" spans="1:7" ht="12.75">
      <c r="A98" s="19"/>
      <c r="B98" s="20" t="s">
        <v>40</v>
      </c>
      <c r="C98" s="19" t="s">
        <v>299</v>
      </c>
      <c r="D98" s="20">
        <v>7</v>
      </c>
      <c r="E98" s="19" t="s">
        <v>8</v>
      </c>
      <c r="F98" s="19" t="s">
        <v>300</v>
      </c>
      <c r="G98" s="13">
        <f t="shared" si="0"/>
        <v>0</v>
      </c>
    </row>
    <row r="99" spans="1:7" ht="12.75">
      <c r="A99" s="19" t="s">
        <v>52</v>
      </c>
      <c r="B99" s="20" t="s">
        <v>23</v>
      </c>
      <c r="C99" s="19" t="s">
        <v>301</v>
      </c>
      <c r="D99" s="20">
        <v>8</v>
      </c>
      <c r="E99" s="19" t="s">
        <v>22</v>
      </c>
      <c r="F99" s="19" t="s">
        <v>302</v>
      </c>
      <c r="G99" s="13">
        <f t="shared" si="0"/>
        <v>10</v>
      </c>
    </row>
    <row r="100" spans="1:7" ht="12.75">
      <c r="A100" s="19"/>
      <c r="B100" s="20" t="s">
        <v>24</v>
      </c>
      <c r="C100" s="19" t="s">
        <v>303</v>
      </c>
      <c r="D100" s="20">
        <v>8</v>
      </c>
      <c r="E100" s="19" t="s">
        <v>20</v>
      </c>
      <c r="F100" s="19" t="s">
        <v>304</v>
      </c>
      <c r="G100" s="13">
        <f t="shared" si="0"/>
        <v>8</v>
      </c>
    </row>
    <row r="101" spans="1:7" ht="12.75">
      <c r="A101" s="19"/>
      <c r="B101" s="20" t="s">
        <v>25</v>
      </c>
      <c r="C101" s="19" t="s">
        <v>305</v>
      </c>
      <c r="D101" s="20">
        <v>8</v>
      </c>
      <c r="E101" s="19" t="s">
        <v>22</v>
      </c>
      <c r="F101" s="19" t="s">
        <v>306</v>
      </c>
      <c r="G101" s="13">
        <f t="shared" si="0"/>
        <v>6</v>
      </c>
    </row>
    <row r="102" spans="1:7" ht="12.75">
      <c r="A102" s="19"/>
      <c r="B102" s="20" t="s">
        <v>26</v>
      </c>
      <c r="C102" s="19" t="s">
        <v>307</v>
      </c>
      <c r="D102" s="20">
        <v>8</v>
      </c>
      <c r="E102" s="19" t="s">
        <v>19</v>
      </c>
      <c r="F102" s="19" t="s">
        <v>308</v>
      </c>
      <c r="G102" s="13">
        <f t="shared" si="0"/>
        <v>5</v>
      </c>
    </row>
    <row r="103" spans="1:7" ht="12.75">
      <c r="A103" s="19"/>
      <c r="B103" s="22" t="s">
        <v>27</v>
      </c>
      <c r="C103" s="19" t="s">
        <v>309</v>
      </c>
      <c r="D103" s="20">
        <v>8</v>
      </c>
      <c r="E103" s="19" t="s">
        <v>20</v>
      </c>
      <c r="F103" s="19" t="s">
        <v>310</v>
      </c>
      <c r="G103" s="13">
        <f t="shared" si="0"/>
        <v>4</v>
      </c>
    </row>
    <row r="104" spans="1:7" ht="12.75">
      <c r="A104" s="19"/>
      <c r="B104" s="22" t="s">
        <v>28</v>
      </c>
      <c r="C104" s="19" t="s">
        <v>311</v>
      </c>
      <c r="D104" s="20">
        <v>8</v>
      </c>
      <c r="E104" s="19" t="s">
        <v>19</v>
      </c>
      <c r="F104" s="19" t="s">
        <v>312</v>
      </c>
      <c r="G104" s="13">
        <f t="shared" si="0"/>
        <v>3</v>
      </c>
    </row>
    <row r="105" spans="1:7" ht="12.75">
      <c r="A105" s="19"/>
      <c r="B105" s="22" t="s">
        <v>29</v>
      </c>
      <c r="C105" s="19" t="s">
        <v>313</v>
      </c>
      <c r="D105" s="20">
        <v>9</v>
      </c>
      <c r="E105" s="19" t="s">
        <v>22</v>
      </c>
      <c r="F105" s="19" t="s">
        <v>314</v>
      </c>
      <c r="G105" s="13">
        <f t="shared" si="0"/>
        <v>2</v>
      </c>
    </row>
    <row r="106" spans="1:7" ht="12.75">
      <c r="A106" s="19"/>
      <c r="B106" s="22" t="s">
        <v>30</v>
      </c>
      <c r="C106" s="19" t="s">
        <v>316</v>
      </c>
      <c r="D106" s="20">
        <v>9</v>
      </c>
      <c r="E106" s="19" t="s">
        <v>20</v>
      </c>
      <c r="F106" s="19" t="s">
        <v>60</v>
      </c>
      <c r="G106" s="13">
        <f t="shared" si="0"/>
        <v>1</v>
      </c>
    </row>
    <row r="107" spans="1:7" ht="12.75">
      <c r="A107" s="19"/>
      <c r="B107" s="22" t="s">
        <v>31</v>
      </c>
      <c r="C107" s="19" t="s">
        <v>318</v>
      </c>
      <c r="D107" s="20">
        <v>9</v>
      </c>
      <c r="E107" s="19" t="s">
        <v>18</v>
      </c>
      <c r="F107" s="19" t="s">
        <v>319</v>
      </c>
      <c r="G107" s="13">
        <f t="shared" si="0"/>
        <v>0</v>
      </c>
    </row>
    <row r="108" spans="1:7" ht="12.75">
      <c r="A108" s="19"/>
      <c r="B108" s="22" t="s">
        <v>32</v>
      </c>
      <c r="C108" s="19" t="s">
        <v>321</v>
      </c>
      <c r="D108" s="20">
        <v>8</v>
      </c>
      <c r="E108" s="19" t="s">
        <v>19</v>
      </c>
      <c r="F108" s="19" t="s">
        <v>322</v>
      </c>
      <c r="G108" s="13">
        <f t="shared" si="0"/>
        <v>0</v>
      </c>
    </row>
    <row r="109" spans="1:7" ht="12.75">
      <c r="A109" s="19"/>
      <c r="B109" s="22" t="s">
        <v>33</v>
      </c>
      <c r="C109" s="19" t="s">
        <v>324</v>
      </c>
      <c r="D109" s="20">
        <v>8</v>
      </c>
      <c r="E109" s="19" t="s">
        <v>22</v>
      </c>
      <c r="F109" s="19" t="s">
        <v>325</v>
      </c>
      <c r="G109" s="13">
        <f t="shared" si="0"/>
        <v>0</v>
      </c>
    </row>
    <row r="110" spans="1:7" ht="12.75">
      <c r="A110" s="19"/>
      <c r="B110" s="22" t="s">
        <v>34</v>
      </c>
      <c r="C110" s="19" t="s">
        <v>327</v>
      </c>
      <c r="D110" s="20">
        <v>9</v>
      </c>
      <c r="E110" s="19" t="s">
        <v>22</v>
      </c>
      <c r="F110" s="19" t="s">
        <v>328</v>
      </c>
      <c r="G110" s="13">
        <f t="shared" si="0"/>
        <v>0</v>
      </c>
    </row>
    <row r="111" spans="1:7" ht="12.75">
      <c r="A111" s="19"/>
      <c r="B111" s="22" t="s">
        <v>35</v>
      </c>
      <c r="C111" s="19" t="s">
        <v>330</v>
      </c>
      <c r="D111" s="20">
        <v>8</v>
      </c>
      <c r="E111" s="19" t="s">
        <v>8</v>
      </c>
      <c r="F111" s="19" t="s">
        <v>331</v>
      </c>
      <c r="G111" s="13">
        <f t="shared" si="0"/>
        <v>0</v>
      </c>
    </row>
    <row r="112" spans="1:7" ht="12.75">
      <c r="A112" s="19"/>
      <c r="B112" s="22" t="s">
        <v>36</v>
      </c>
      <c r="C112" s="19" t="s">
        <v>333</v>
      </c>
      <c r="D112" s="20">
        <v>8</v>
      </c>
      <c r="E112" s="19" t="s">
        <v>22</v>
      </c>
      <c r="F112" s="19" t="s">
        <v>334</v>
      </c>
      <c r="G112" s="13">
        <f t="shared" si="0"/>
        <v>0</v>
      </c>
    </row>
    <row r="113" spans="1:7" ht="12.75">
      <c r="A113" s="19"/>
      <c r="B113" s="22" t="s">
        <v>37</v>
      </c>
      <c r="C113" s="19" t="s">
        <v>336</v>
      </c>
      <c r="D113" s="20">
        <v>9</v>
      </c>
      <c r="E113" s="19" t="s">
        <v>20</v>
      </c>
      <c r="F113" s="19" t="s">
        <v>337</v>
      </c>
      <c r="G113" s="13">
        <f t="shared" si="0"/>
        <v>0</v>
      </c>
    </row>
    <row r="114" spans="1:7" ht="12.75">
      <c r="A114" s="19"/>
      <c r="B114" s="22" t="s">
        <v>38</v>
      </c>
      <c r="C114" s="19" t="s">
        <v>339</v>
      </c>
      <c r="D114" s="20">
        <v>9</v>
      </c>
      <c r="E114" s="19" t="s">
        <v>22</v>
      </c>
      <c r="F114" s="19" t="s">
        <v>340</v>
      </c>
      <c r="G114" s="13">
        <f t="shared" si="0"/>
        <v>0</v>
      </c>
    </row>
    <row r="115" spans="1:7" ht="12.75">
      <c r="A115" s="19"/>
      <c r="B115" s="22" t="s">
        <v>39</v>
      </c>
      <c r="C115" s="19" t="s">
        <v>342</v>
      </c>
      <c r="D115" s="20">
        <v>8</v>
      </c>
      <c r="E115" s="19" t="s">
        <v>19</v>
      </c>
      <c r="F115" s="19" t="s">
        <v>343</v>
      </c>
      <c r="G115" s="13">
        <f t="shared" si="0"/>
        <v>0</v>
      </c>
    </row>
    <row r="116" spans="1:7" ht="12.75">
      <c r="A116" s="19"/>
      <c r="B116" s="22" t="s">
        <v>40</v>
      </c>
      <c r="C116" s="19" t="s">
        <v>345</v>
      </c>
      <c r="D116" s="20">
        <v>8</v>
      </c>
      <c r="E116" s="19" t="s">
        <v>19</v>
      </c>
      <c r="F116" s="19" t="s">
        <v>346</v>
      </c>
      <c r="G116" s="13">
        <f t="shared" si="0"/>
        <v>0</v>
      </c>
    </row>
    <row r="117" spans="1:7" ht="12.75">
      <c r="A117" s="19"/>
      <c r="B117" s="22" t="s">
        <v>41</v>
      </c>
      <c r="C117" s="19" t="s">
        <v>347</v>
      </c>
      <c r="D117" s="20">
        <v>9</v>
      </c>
      <c r="E117" s="19" t="s">
        <v>22</v>
      </c>
      <c r="F117" s="19" t="s">
        <v>348</v>
      </c>
      <c r="G117" s="13">
        <f t="shared" si="0"/>
        <v>0</v>
      </c>
    </row>
    <row r="118" spans="1:7" ht="12.75">
      <c r="A118" s="19"/>
      <c r="B118" s="22" t="s">
        <v>42</v>
      </c>
      <c r="C118" s="19" t="s">
        <v>349</v>
      </c>
      <c r="D118" s="20">
        <v>9</v>
      </c>
      <c r="E118" s="19" t="s">
        <v>22</v>
      </c>
      <c r="F118" s="19" t="s">
        <v>350</v>
      </c>
      <c r="G118" s="13">
        <f t="shared" si="0"/>
        <v>0</v>
      </c>
    </row>
    <row r="119" spans="1:7" ht="12.75">
      <c r="A119" s="19"/>
      <c r="B119" s="22" t="s">
        <v>43</v>
      </c>
      <c r="C119" s="19" t="s">
        <v>351</v>
      </c>
      <c r="D119" s="20">
        <v>8</v>
      </c>
      <c r="E119" s="19" t="s">
        <v>18</v>
      </c>
      <c r="F119" s="19" t="s">
        <v>352</v>
      </c>
      <c r="G119" s="13">
        <f t="shared" si="0"/>
        <v>0</v>
      </c>
    </row>
    <row r="120" spans="1:7" ht="12.75">
      <c r="A120" s="19"/>
      <c r="B120" s="22" t="s">
        <v>44</v>
      </c>
      <c r="C120" s="19" t="s">
        <v>353</v>
      </c>
      <c r="D120" s="20">
        <v>8</v>
      </c>
      <c r="E120" s="19" t="s">
        <v>22</v>
      </c>
      <c r="F120" s="19" t="s">
        <v>354</v>
      </c>
      <c r="G120" s="13">
        <f t="shared" si="0"/>
        <v>0</v>
      </c>
    </row>
    <row r="121" spans="1:7" ht="12.75">
      <c r="A121" s="19"/>
      <c r="B121" s="20" t="s">
        <v>189</v>
      </c>
      <c r="C121" s="19" t="s">
        <v>356</v>
      </c>
      <c r="D121" s="20">
        <v>8</v>
      </c>
      <c r="E121" s="19" t="s">
        <v>11</v>
      </c>
      <c r="F121" s="19" t="s">
        <v>357</v>
      </c>
      <c r="G121" s="13">
        <f t="shared" si="0"/>
        <v>0</v>
      </c>
    </row>
    <row r="122" spans="1:7" ht="12.75">
      <c r="A122" s="19"/>
      <c r="B122" s="20" t="s">
        <v>191</v>
      </c>
      <c r="C122" s="19" t="s">
        <v>359</v>
      </c>
      <c r="D122" s="20">
        <v>8</v>
      </c>
      <c r="E122" s="19" t="s">
        <v>18</v>
      </c>
      <c r="F122" s="19" t="s">
        <v>360</v>
      </c>
      <c r="G122" s="13">
        <f t="shared" si="0"/>
        <v>0</v>
      </c>
    </row>
    <row r="123" spans="1:7" ht="12.75">
      <c r="A123" s="19"/>
      <c r="B123" s="20" t="s">
        <v>193</v>
      </c>
      <c r="C123" s="19" t="s">
        <v>362</v>
      </c>
      <c r="D123" s="20">
        <v>8</v>
      </c>
      <c r="E123" s="19" t="s">
        <v>11</v>
      </c>
      <c r="F123" s="19" t="s">
        <v>363</v>
      </c>
      <c r="G123" s="13">
        <f t="shared" si="0"/>
        <v>0</v>
      </c>
    </row>
    <row r="124" spans="1:7" ht="12.75">
      <c r="A124" s="19"/>
      <c r="B124" s="20" t="s">
        <v>315</v>
      </c>
      <c r="C124" s="19" t="s">
        <v>365</v>
      </c>
      <c r="D124" s="20">
        <v>8</v>
      </c>
      <c r="E124" s="19" t="s">
        <v>20</v>
      </c>
      <c r="F124" s="19" t="s">
        <v>366</v>
      </c>
      <c r="G124" s="13">
        <f t="shared" si="0"/>
        <v>0</v>
      </c>
    </row>
    <row r="125" spans="1:7" ht="12.75">
      <c r="A125" s="19"/>
      <c r="B125" s="20" t="s">
        <v>355</v>
      </c>
      <c r="C125" s="19" t="s">
        <v>368</v>
      </c>
      <c r="D125" s="20">
        <v>8</v>
      </c>
      <c r="E125" s="19" t="s">
        <v>8</v>
      </c>
      <c r="F125" s="19" t="s">
        <v>369</v>
      </c>
      <c r="G125" s="13">
        <f t="shared" si="0"/>
        <v>0</v>
      </c>
    </row>
    <row r="126" spans="1:7" ht="12.75">
      <c r="A126" s="19"/>
      <c r="B126" s="20" t="s">
        <v>358</v>
      </c>
      <c r="C126" s="19" t="s">
        <v>371</v>
      </c>
      <c r="D126" s="20">
        <v>8</v>
      </c>
      <c r="E126" s="19" t="s">
        <v>8</v>
      </c>
      <c r="F126" s="19" t="s">
        <v>372</v>
      </c>
      <c r="G126" s="13">
        <f t="shared" si="0"/>
        <v>0</v>
      </c>
    </row>
    <row r="127" spans="1:7" ht="12.75">
      <c r="A127" s="19"/>
      <c r="B127" s="20" t="s">
        <v>317</v>
      </c>
      <c r="C127" s="19" t="s">
        <v>374</v>
      </c>
      <c r="D127" s="20">
        <v>9</v>
      </c>
      <c r="E127" s="19" t="s">
        <v>11</v>
      </c>
      <c r="F127" s="19" t="s">
        <v>375</v>
      </c>
      <c r="G127" s="13">
        <f t="shared" si="0"/>
        <v>0</v>
      </c>
    </row>
    <row r="128" spans="1:7" ht="12.75">
      <c r="A128" s="19"/>
      <c r="B128" s="20" t="s">
        <v>320</v>
      </c>
      <c r="C128" s="19" t="s">
        <v>377</v>
      </c>
      <c r="D128" s="20">
        <v>9</v>
      </c>
      <c r="E128" s="19" t="s">
        <v>11</v>
      </c>
      <c r="F128" s="19" t="s">
        <v>378</v>
      </c>
      <c r="G128" s="13">
        <f t="shared" si="0"/>
        <v>0</v>
      </c>
    </row>
    <row r="129" spans="1:7" ht="12.75">
      <c r="A129" s="19"/>
      <c r="B129" s="20" t="s">
        <v>361</v>
      </c>
      <c r="C129" s="19" t="s">
        <v>380</v>
      </c>
      <c r="D129" s="20">
        <v>9</v>
      </c>
      <c r="E129" s="19" t="s">
        <v>11</v>
      </c>
      <c r="F129" s="19" t="s">
        <v>381</v>
      </c>
      <c r="G129" s="13">
        <f t="shared" si="0"/>
        <v>0</v>
      </c>
    </row>
    <row r="130" spans="1:7" ht="12.75">
      <c r="A130" s="19"/>
      <c r="B130" s="20" t="s">
        <v>364</v>
      </c>
      <c r="C130" s="19" t="s">
        <v>383</v>
      </c>
      <c r="D130" s="20">
        <v>9</v>
      </c>
      <c r="E130" s="19" t="s">
        <v>11</v>
      </c>
      <c r="F130" s="19" t="s">
        <v>384</v>
      </c>
      <c r="G130" s="13">
        <f t="shared" si="0"/>
        <v>0</v>
      </c>
    </row>
    <row r="131" spans="1:7" ht="12.75">
      <c r="A131" s="19"/>
      <c r="B131" s="20" t="s">
        <v>323</v>
      </c>
      <c r="C131" s="19" t="s">
        <v>385</v>
      </c>
      <c r="D131" s="20">
        <v>9</v>
      </c>
      <c r="E131" s="19" t="s">
        <v>7</v>
      </c>
      <c r="F131" s="19" t="s">
        <v>386</v>
      </c>
      <c r="G131" s="13">
        <f t="shared" si="0"/>
        <v>0</v>
      </c>
    </row>
    <row r="132" spans="1:7" ht="12.75">
      <c r="A132" s="19"/>
      <c r="B132" s="20" t="s">
        <v>283</v>
      </c>
      <c r="C132" s="19" t="s">
        <v>387</v>
      </c>
      <c r="D132" s="20">
        <v>9</v>
      </c>
      <c r="E132" s="19" t="s">
        <v>11</v>
      </c>
      <c r="F132" s="19" t="s">
        <v>388</v>
      </c>
      <c r="G132" s="13">
        <f t="shared" si="0"/>
        <v>0</v>
      </c>
    </row>
    <row r="133" spans="1:7" ht="12.75">
      <c r="A133" s="19"/>
      <c r="B133" s="22"/>
      <c r="C133" s="19"/>
      <c r="D133" s="20"/>
      <c r="E133" s="19"/>
      <c r="F133" s="19"/>
      <c r="G133" s="13">
        <f t="shared" si="0"/>
        <v>0</v>
      </c>
    </row>
    <row r="134" spans="1:7" ht="12.75">
      <c r="A134" s="19"/>
      <c r="B134" s="22"/>
      <c r="C134" s="19"/>
      <c r="D134" s="20"/>
      <c r="E134" s="19"/>
      <c r="F134" s="19"/>
      <c r="G134" s="13">
        <f t="shared" si="0"/>
        <v>0</v>
      </c>
    </row>
    <row r="135" spans="1:7" ht="12.75">
      <c r="A135" s="19"/>
      <c r="B135" s="22"/>
      <c r="C135" s="19"/>
      <c r="D135" s="20"/>
      <c r="E135" s="19"/>
      <c r="F135" s="19"/>
      <c r="G135" s="13">
        <f t="shared" si="0"/>
        <v>0</v>
      </c>
    </row>
    <row r="140" spans="1:6" ht="12.75">
      <c r="A140" s="10" t="s">
        <v>10</v>
      </c>
      <c r="B140" s="5"/>
      <c r="C140" s="1"/>
      <c r="D140" s="15"/>
      <c r="E140" s="6" t="s">
        <v>14</v>
      </c>
      <c r="F140" s="5"/>
    </row>
    <row r="141" spans="1:6" ht="12.75">
      <c r="A141" s="7"/>
      <c r="B141" s="1"/>
      <c r="C141" s="1"/>
      <c r="D141" s="9"/>
      <c r="F141" s="1"/>
    </row>
    <row r="142" spans="1:6" ht="12.75">
      <c r="A142" s="16" t="s">
        <v>7</v>
      </c>
      <c r="B142" s="1"/>
      <c r="C142" s="8">
        <f aca="true" t="shared" si="1" ref="C142:C153">COUNTIF($E$6:$E$135,A142)</f>
        <v>5</v>
      </c>
      <c r="D142" s="9"/>
      <c r="E142" s="16" t="s">
        <v>7</v>
      </c>
      <c r="F142" s="8">
        <f aca="true" t="shared" si="2" ref="F142:F153">SUMIF($E$6:$E$135,E142,$G$6:$G$135)</f>
        <v>0</v>
      </c>
    </row>
    <row r="143" spans="1:6" ht="12.75">
      <c r="A143" s="16" t="s">
        <v>8</v>
      </c>
      <c r="B143" s="1"/>
      <c r="C143" s="8">
        <f t="shared" si="1"/>
        <v>25</v>
      </c>
      <c r="D143" s="9"/>
      <c r="E143" s="16" t="s">
        <v>8</v>
      </c>
      <c r="F143" s="8">
        <f t="shared" si="2"/>
        <v>26</v>
      </c>
    </row>
    <row r="144" spans="1:6" ht="12.75">
      <c r="A144" s="7" t="s">
        <v>11</v>
      </c>
      <c r="B144" s="1"/>
      <c r="C144" s="8">
        <f t="shared" si="1"/>
        <v>13</v>
      </c>
      <c r="D144" s="9"/>
      <c r="E144" s="7" t="s">
        <v>11</v>
      </c>
      <c r="F144" s="8">
        <f t="shared" si="2"/>
        <v>1</v>
      </c>
    </row>
    <row r="145" spans="1:6" ht="12.75">
      <c r="A145" s="7" t="s">
        <v>9</v>
      </c>
      <c r="B145" s="1"/>
      <c r="C145" s="8">
        <f t="shared" si="1"/>
        <v>7</v>
      </c>
      <c r="D145" s="9"/>
      <c r="E145" s="7" t="s">
        <v>9</v>
      </c>
      <c r="F145" s="8">
        <f t="shared" si="2"/>
        <v>17</v>
      </c>
    </row>
    <row r="146" spans="1:6" ht="12.75">
      <c r="A146" s="7" t="s">
        <v>12</v>
      </c>
      <c r="B146" s="1"/>
      <c r="C146" s="8">
        <f t="shared" si="1"/>
        <v>0</v>
      </c>
      <c r="D146" s="9"/>
      <c r="E146" s="7" t="s">
        <v>12</v>
      </c>
      <c r="F146" s="8">
        <f t="shared" si="2"/>
        <v>0</v>
      </c>
    </row>
    <row r="147" spans="1:6" ht="12.75">
      <c r="A147" t="s">
        <v>17</v>
      </c>
      <c r="B147" s="1"/>
      <c r="C147" s="8">
        <f t="shared" si="1"/>
        <v>11</v>
      </c>
      <c r="D147" s="9"/>
      <c r="E147" t="s">
        <v>17</v>
      </c>
      <c r="F147" s="8">
        <f t="shared" si="2"/>
        <v>34</v>
      </c>
    </row>
    <row r="148" spans="1:6" ht="12.75">
      <c r="A148" s="11" t="s">
        <v>19</v>
      </c>
      <c r="B148" s="1"/>
      <c r="C148" s="8">
        <f t="shared" si="1"/>
        <v>7</v>
      </c>
      <c r="D148" s="9"/>
      <c r="E148" s="11" t="s">
        <v>19</v>
      </c>
      <c r="F148" s="8">
        <f t="shared" si="2"/>
        <v>8</v>
      </c>
    </row>
    <row r="149" spans="1:6" ht="12.75">
      <c r="A149" s="7" t="s">
        <v>18</v>
      </c>
      <c r="B149" s="1"/>
      <c r="C149" s="8">
        <f t="shared" si="1"/>
        <v>7</v>
      </c>
      <c r="D149" s="9"/>
      <c r="E149" s="7" t="s">
        <v>18</v>
      </c>
      <c r="F149" s="8">
        <f t="shared" si="2"/>
        <v>8</v>
      </c>
    </row>
    <row r="150" spans="1:6" ht="12.75">
      <c r="A150" s="11" t="s">
        <v>16</v>
      </c>
      <c r="B150" s="1"/>
      <c r="C150" s="8">
        <f t="shared" si="1"/>
        <v>0</v>
      </c>
      <c r="D150" s="9"/>
      <c r="E150" s="11" t="s">
        <v>16</v>
      </c>
      <c r="F150" s="8">
        <f t="shared" si="2"/>
        <v>0</v>
      </c>
    </row>
    <row r="151" spans="1:6" ht="12.75">
      <c r="A151" s="21" t="s">
        <v>20</v>
      </c>
      <c r="B151" s="1"/>
      <c r="C151" s="8">
        <f t="shared" si="1"/>
        <v>15</v>
      </c>
      <c r="D151" s="23"/>
      <c r="E151" s="21" t="s">
        <v>20</v>
      </c>
      <c r="F151" s="8">
        <f t="shared" si="2"/>
        <v>18</v>
      </c>
    </row>
    <row r="152" spans="1:6" ht="12.75">
      <c r="A152" s="11" t="s">
        <v>22</v>
      </c>
      <c r="B152" s="1"/>
      <c r="C152" s="8">
        <f t="shared" si="1"/>
        <v>34</v>
      </c>
      <c r="D152" s="23"/>
      <c r="E152" s="24" t="s">
        <v>22</v>
      </c>
      <c r="F152" s="8">
        <f t="shared" si="2"/>
        <v>98</v>
      </c>
    </row>
    <row r="153" spans="1:6" ht="12.75">
      <c r="A153" s="25" t="s">
        <v>13</v>
      </c>
      <c r="B153" s="1"/>
      <c r="C153" s="8">
        <f t="shared" si="1"/>
        <v>3</v>
      </c>
      <c r="D153" s="23"/>
      <c r="E153" s="25" t="s">
        <v>13</v>
      </c>
      <c r="F153" s="8">
        <f t="shared" si="2"/>
        <v>24</v>
      </c>
    </row>
    <row r="154" spans="1:6" ht="12.75">
      <c r="A154" s="25"/>
      <c r="B154" s="1"/>
      <c r="C154" s="8"/>
      <c r="D154" s="9"/>
      <c r="E154" s="25"/>
      <c r="F154" s="8"/>
    </row>
    <row r="155" spans="1:6" ht="12.75">
      <c r="A155" s="1" t="s">
        <v>15</v>
      </c>
      <c r="B155" s="1"/>
      <c r="C155" s="8">
        <f>SUM(C142:C152)</f>
        <v>124</v>
      </c>
      <c r="D155" s="9"/>
      <c r="F155" s="1">
        <f>SUM(F142:F152)</f>
        <v>210</v>
      </c>
    </row>
    <row r="156" spans="1:6" ht="12.75">
      <c r="A156" s="1"/>
      <c r="B156" s="1"/>
      <c r="C156" s="1"/>
      <c r="D156" s="9"/>
      <c r="F15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45">
      <selection activeCell="E163" sqref="E163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128</v>
      </c>
      <c r="D2" s="9"/>
      <c r="E2" s="18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396</v>
      </c>
      <c r="D6" s="20">
        <v>95</v>
      </c>
      <c r="E6" s="19" t="s">
        <v>22</v>
      </c>
      <c r="F6" s="19" t="s">
        <v>1023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96</v>
      </c>
      <c r="D7" s="20">
        <v>97</v>
      </c>
      <c r="E7" s="19" t="s">
        <v>22</v>
      </c>
      <c r="F7" s="19" t="s">
        <v>1024</v>
      </c>
      <c r="G7" s="13">
        <f>IF(B7="1.",10,IF(B7="2.",8,IF(B7="3.",6,IF(B7="4.",5,IF(B7="5.",4,IF(B7="6.",3,IF(B7="7.",2,IF(B7="8.",1,0))))))))</f>
        <v>8</v>
      </c>
      <c r="I7" s="20" t="s">
        <v>24</v>
      </c>
    </row>
    <row r="8" spans="1:9" ht="12.75">
      <c r="A8" s="19"/>
      <c r="B8" s="20" t="s">
        <v>25</v>
      </c>
      <c r="C8" s="19" t="s">
        <v>755</v>
      </c>
      <c r="D8" s="20">
        <v>99</v>
      </c>
      <c r="E8" s="19" t="s">
        <v>22</v>
      </c>
      <c r="F8" s="19" t="s">
        <v>1025</v>
      </c>
      <c r="G8" s="13">
        <f>IF(B8="1.",10,IF(B8="2.",8,IF(B8="3.",6,IF(B8="4.",5,IF(B8="5.",4,IF(B8="6.",3,IF(B8="7.",2,IF(B8="8.",1,0))))))))</f>
        <v>6</v>
      </c>
      <c r="I8" s="20" t="s">
        <v>25</v>
      </c>
    </row>
    <row r="9" spans="1:9" ht="12.75">
      <c r="A9" s="19"/>
      <c r="B9" s="20" t="s">
        <v>26</v>
      </c>
      <c r="C9" s="19" t="s">
        <v>1315</v>
      </c>
      <c r="D9" s="20">
        <v>94</v>
      </c>
      <c r="E9" s="19" t="s">
        <v>9</v>
      </c>
      <c r="F9" s="19" t="s">
        <v>1317</v>
      </c>
      <c r="G9" s="13">
        <f>IF(B9="1.",10,IF(B9="2.",8,IF(B9="3.",6,IF(B9="4.",5,IF(B9="5.",4,IF(B9="6.",3,IF(B9="7.",2,IF(B9="8.",1,0))))))))</f>
        <v>5</v>
      </c>
      <c r="I9" s="20" t="s">
        <v>26</v>
      </c>
    </row>
    <row r="10" spans="1:9" ht="12.75">
      <c r="A10" s="19"/>
      <c r="B10" s="20" t="s">
        <v>27</v>
      </c>
      <c r="C10" s="19" t="s">
        <v>95</v>
      </c>
      <c r="D10" s="20">
        <v>99</v>
      </c>
      <c r="E10" s="19" t="s">
        <v>20</v>
      </c>
      <c r="F10" s="19" t="s">
        <v>1026</v>
      </c>
      <c r="G10" s="13">
        <f>IF(B10="1.",10,IF(B10="2.",8,IF(B10="3.",6,IF(B10="4.",5,IF(B10="5.",4,IF(B10="6.",3,IF(B10="7.",2,IF(B10="8.",1,0))))))))</f>
        <v>4</v>
      </c>
      <c r="I10" s="22" t="s">
        <v>27</v>
      </c>
    </row>
    <row r="11" spans="1:9" ht="12.75">
      <c r="A11" s="19"/>
      <c r="B11" s="20" t="s">
        <v>28</v>
      </c>
      <c r="C11" s="19" t="s">
        <v>97</v>
      </c>
      <c r="D11" s="20">
        <v>0</v>
      </c>
      <c r="E11" s="19" t="s">
        <v>18</v>
      </c>
      <c r="F11" s="19" t="s">
        <v>1027</v>
      </c>
      <c r="G11" s="13">
        <f aca="true" t="shared" si="0" ref="G11:G145">IF(B11="1.",10,IF(B11="2.",8,IF(B11="3.",6,IF(B11="4.",5,IF(B11="5.",4,IF(B11="6.",3,IF(B11="7.",2,IF(B11="8.",1,0))))))))</f>
        <v>3</v>
      </c>
      <c r="I11" s="22" t="s">
        <v>28</v>
      </c>
    </row>
    <row r="12" spans="1:9" ht="12.75">
      <c r="A12" s="19"/>
      <c r="B12" s="20" t="s">
        <v>29</v>
      </c>
      <c r="C12" s="19" t="s">
        <v>401</v>
      </c>
      <c r="D12" s="20">
        <v>98</v>
      </c>
      <c r="E12" s="19" t="s">
        <v>22</v>
      </c>
      <c r="F12" s="19" t="s">
        <v>1028</v>
      </c>
      <c r="G12" s="13">
        <f t="shared" si="0"/>
        <v>2</v>
      </c>
      <c r="I12" s="22" t="s">
        <v>29</v>
      </c>
    </row>
    <row r="13" spans="1:9" ht="12.75">
      <c r="A13" s="19"/>
      <c r="B13" s="20" t="s">
        <v>30</v>
      </c>
      <c r="C13" s="19" t="s">
        <v>760</v>
      </c>
      <c r="D13" s="20">
        <v>0</v>
      </c>
      <c r="E13" s="19" t="s">
        <v>20</v>
      </c>
      <c r="F13" s="19" t="s">
        <v>1029</v>
      </c>
      <c r="G13" s="13">
        <f t="shared" si="0"/>
        <v>1</v>
      </c>
      <c r="I13" s="22" t="s">
        <v>30</v>
      </c>
    </row>
    <row r="14" spans="1:9" ht="12.75">
      <c r="A14" s="19"/>
      <c r="B14" s="20" t="s">
        <v>31</v>
      </c>
      <c r="C14" s="19" t="s">
        <v>410</v>
      </c>
      <c r="D14" s="20">
        <v>0</v>
      </c>
      <c r="E14" s="19" t="s">
        <v>19</v>
      </c>
      <c r="F14" s="19" t="s">
        <v>1030</v>
      </c>
      <c r="G14" s="13">
        <f t="shared" si="0"/>
        <v>0</v>
      </c>
      <c r="I14" s="22" t="s">
        <v>31</v>
      </c>
    </row>
    <row r="15" spans="1:9" ht="12.75">
      <c r="A15" s="19"/>
      <c r="B15" s="20" t="s">
        <v>32</v>
      </c>
      <c r="C15" s="19" t="s">
        <v>101</v>
      </c>
      <c r="D15" s="20">
        <v>0</v>
      </c>
      <c r="E15" s="19" t="s">
        <v>20</v>
      </c>
      <c r="F15" s="19" t="s">
        <v>1031</v>
      </c>
      <c r="G15" s="13">
        <f t="shared" si="0"/>
        <v>0</v>
      </c>
      <c r="I15" s="22" t="s">
        <v>32</v>
      </c>
    </row>
    <row r="16" spans="1:9" ht="12.75">
      <c r="A16" s="19"/>
      <c r="B16" s="20" t="s">
        <v>33</v>
      </c>
      <c r="C16" s="19" t="s">
        <v>416</v>
      </c>
      <c r="D16" s="20">
        <v>0</v>
      </c>
      <c r="E16" s="19" t="s">
        <v>8</v>
      </c>
      <c r="F16" s="19" t="s">
        <v>1032</v>
      </c>
      <c r="G16" s="13">
        <f t="shared" si="0"/>
        <v>0</v>
      </c>
      <c r="I16" s="22" t="s">
        <v>33</v>
      </c>
    </row>
    <row r="17" spans="1:9" ht="12.75">
      <c r="A17" s="19"/>
      <c r="B17" s="20" t="s">
        <v>34</v>
      </c>
      <c r="C17" s="19" t="s">
        <v>405</v>
      </c>
      <c r="D17" s="20">
        <v>81</v>
      </c>
      <c r="E17" s="19" t="s">
        <v>18</v>
      </c>
      <c r="F17" s="19" t="s">
        <v>1033</v>
      </c>
      <c r="G17" s="13">
        <f t="shared" si="0"/>
        <v>0</v>
      </c>
      <c r="I17" s="22" t="s">
        <v>34</v>
      </c>
    </row>
    <row r="18" spans="1:9" ht="12.75">
      <c r="A18" s="19"/>
      <c r="B18" s="20" t="s">
        <v>35</v>
      </c>
      <c r="C18" s="19" t="s">
        <v>846</v>
      </c>
      <c r="D18" s="20">
        <v>0</v>
      </c>
      <c r="E18" s="19" t="s">
        <v>9</v>
      </c>
      <c r="F18" s="19" t="s">
        <v>1034</v>
      </c>
      <c r="G18" s="13">
        <f t="shared" si="0"/>
        <v>0</v>
      </c>
      <c r="I18" s="22" t="s">
        <v>35</v>
      </c>
    </row>
    <row r="19" spans="1:9" ht="12.75">
      <c r="A19" s="19"/>
      <c r="B19" s="22" t="s">
        <v>36</v>
      </c>
      <c r="C19" s="19" t="s">
        <v>421</v>
      </c>
      <c r="D19" s="20">
        <v>0</v>
      </c>
      <c r="E19" s="19" t="s">
        <v>18</v>
      </c>
      <c r="F19" s="19" t="s">
        <v>1035</v>
      </c>
      <c r="G19" s="13">
        <f t="shared" si="0"/>
        <v>0</v>
      </c>
      <c r="I19" s="22" t="s">
        <v>36</v>
      </c>
    </row>
    <row r="20" spans="1:9" ht="12.75">
      <c r="A20" s="19" t="s">
        <v>64</v>
      </c>
      <c r="B20" s="20" t="s">
        <v>23</v>
      </c>
      <c r="C20" s="19" t="s">
        <v>424</v>
      </c>
      <c r="D20" s="20">
        <v>1</v>
      </c>
      <c r="E20" s="19" t="s">
        <v>20</v>
      </c>
      <c r="F20" s="19" t="s">
        <v>1036</v>
      </c>
      <c r="G20" s="13">
        <f t="shared" si="0"/>
        <v>10</v>
      </c>
      <c r="I20" s="22" t="s">
        <v>37</v>
      </c>
    </row>
    <row r="21" spans="1:9" ht="12.75">
      <c r="A21" s="19"/>
      <c r="B21" s="20" t="s">
        <v>24</v>
      </c>
      <c r="C21" s="19" t="s">
        <v>428</v>
      </c>
      <c r="D21" s="20">
        <v>1</v>
      </c>
      <c r="E21" s="19" t="s">
        <v>22</v>
      </c>
      <c r="F21" s="19" t="s">
        <v>1037</v>
      </c>
      <c r="G21" s="13">
        <f t="shared" si="0"/>
        <v>8</v>
      </c>
      <c r="I21" s="22" t="s">
        <v>38</v>
      </c>
    </row>
    <row r="22" spans="1:9" ht="12.75">
      <c r="A22" s="19"/>
      <c r="B22" s="20" t="s">
        <v>25</v>
      </c>
      <c r="C22" s="19" t="s">
        <v>426</v>
      </c>
      <c r="D22" s="20">
        <v>1</v>
      </c>
      <c r="E22" s="19" t="s">
        <v>18</v>
      </c>
      <c r="F22" s="19" t="s">
        <v>1038</v>
      </c>
      <c r="G22" s="13">
        <f t="shared" si="0"/>
        <v>6</v>
      </c>
      <c r="I22" s="22" t="s">
        <v>39</v>
      </c>
    </row>
    <row r="23" spans="1:9" ht="12.75">
      <c r="A23" s="19"/>
      <c r="B23" s="20" t="s">
        <v>26</v>
      </c>
      <c r="C23" s="19" t="s">
        <v>102</v>
      </c>
      <c r="D23" s="20">
        <v>2</v>
      </c>
      <c r="E23" s="19" t="s">
        <v>22</v>
      </c>
      <c r="F23" s="19" t="s">
        <v>1039</v>
      </c>
      <c r="G23" s="13">
        <f t="shared" si="0"/>
        <v>5</v>
      </c>
      <c r="I23" s="22" t="s">
        <v>40</v>
      </c>
    </row>
    <row r="24" spans="1:9" ht="12.75">
      <c r="A24" s="19"/>
      <c r="B24" s="20" t="s">
        <v>27</v>
      </c>
      <c r="C24" s="19" t="s">
        <v>430</v>
      </c>
      <c r="D24" s="20">
        <v>2</v>
      </c>
      <c r="E24" s="19" t="s">
        <v>19</v>
      </c>
      <c r="F24" s="19" t="s">
        <v>1040</v>
      </c>
      <c r="G24" s="13">
        <f t="shared" si="0"/>
        <v>4</v>
      </c>
      <c r="I24" s="22" t="s">
        <v>41</v>
      </c>
    </row>
    <row r="25" spans="1:9" ht="12.75">
      <c r="A25" s="19"/>
      <c r="B25" s="20" t="s">
        <v>28</v>
      </c>
      <c r="C25" s="19" t="s">
        <v>76</v>
      </c>
      <c r="D25" s="20">
        <v>1</v>
      </c>
      <c r="E25" s="19" t="s">
        <v>18</v>
      </c>
      <c r="F25" s="19" t="s">
        <v>1041</v>
      </c>
      <c r="G25" s="13">
        <f t="shared" si="0"/>
        <v>3</v>
      </c>
      <c r="I25" s="22" t="s">
        <v>42</v>
      </c>
    </row>
    <row r="26" spans="1:9" ht="12.75">
      <c r="A26" s="19"/>
      <c r="B26" s="20" t="s">
        <v>29</v>
      </c>
      <c r="C26" s="19" t="s">
        <v>443</v>
      </c>
      <c r="D26" s="20">
        <v>1</v>
      </c>
      <c r="E26" s="19" t="s">
        <v>19</v>
      </c>
      <c r="F26" s="19" t="s">
        <v>1042</v>
      </c>
      <c r="G26" s="13">
        <f t="shared" si="0"/>
        <v>2</v>
      </c>
      <c r="I26" s="22" t="s">
        <v>43</v>
      </c>
    </row>
    <row r="27" spans="1:9" ht="12.75">
      <c r="A27" s="19"/>
      <c r="B27" s="20" t="s">
        <v>30</v>
      </c>
      <c r="C27" s="19" t="s">
        <v>103</v>
      </c>
      <c r="D27" s="20">
        <v>1</v>
      </c>
      <c r="E27" s="19" t="s">
        <v>20</v>
      </c>
      <c r="F27" s="19" t="s">
        <v>1043</v>
      </c>
      <c r="G27" s="13">
        <f t="shared" si="0"/>
        <v>1</v>
      </c>
      <c r="I27" s="22" t="s">
        <v>44</v>
      </c>
    </row>
    <row r="28" spans="1:7" ht="12.75">
      <c r="A28" s="19"/>
      <c r="B28" s="20" t="s">
        <v>31</v>
      </c>
      <c r="C28" s="19" t="s">
        <v>447</v>
      </c>
      <c r="D28" s="20">
        <v>2</v>
      </c>
      <c r="E28" s="19" t="s">
        <v>19</v>
      </c>
      <c r="F28" s="19" t="s">
        <v>1044</v>
      </c>
      <c r="G28" s="13">
        <f t="shared" si="0"/>
        <v>0</v>
      </c>
    </row>
    <row r="29" spans="1:7" ht="12.75">
      <c r="A29" s="19"/>
      <c r="B29" s="20" t="s">
        <v>32</v>
      </c>
      <c r="C29" s="19" t="s">
        <v>439</v>
      </c>
      <c r="D29" s="20">
        <v>1</v>
      </c>
      <c r="E29" s="19" t="s">
        <v>8</v>
      </c>
      <c r="F29" s="19" t="s">
        <v>1045</v>
      </c>
      <c r="G29" s="13">
        <f t="shared" si="0"/>
        <v>0</v>
      </c>
    </row>
    <row r="30" spans="1:7" ht="12.75">
      <c r="A30" s="19"/>
      <c r="B30" s="20" t="s">
        <v>33</v>
      </c>
      <c r="C30" s="19" t="s">
        <v>451</v>
      </c>
      <c r="D30" s="20">
        <v>2</v>
      </c>
      <c r="E30" s="19" t="s">
        <v>7</v>
      </c>
      <c r="F30" s="19" t="s">
        <v>1046</v>
      </c>
      <c r="G30" s="13">
        <f t="shared" si="0"/>
        <v>0</v>
      </c>
    </row>
    <row r="31" spans="1:7" ht="12.75">
      <c r="A31" s="19"/>
      <c r="B31" s="20" t="s">
        <v>34</v>
      </c>
      <c r="C31" s="19" t="s">
        <v>769</v>
      </c>
      <c r="D31" s="20">
        <v>1</v>
      </c>
      <c r="E31" s="19" t="s">
        <v>19</v>
      </c>
      <c r="F31" s="19" t="s">
        <v>1047</v>
      </c>
      <c r="G31" s="13">
        <f t="shared" si="0"/>
        <v>0</v>
      </c>
    </row>
    <row r="32" spans="1:7" ht="12.75">
      <c r="A32" s="19"/>
      <c r="B32" s="20" t="s">
        <v>35</v>
      </c>
      <c r="C32" s="19" t="s">
        <v>455</v>
      </c>
      <c r="D32" s="20">
        <v>2</v>
      </c>
      <c r="E32" s="19" t="s">
        <v>22</v>
      </c>
      <c r="F32" s="19" t="s">
        <v>1048</v>
      </c>
      <c r="G32" s="13">
        <f t="shared" si="0"/>
        <v>0</v>
      </c>
    </row>
    <row r="33" spans="1:7" ht="12.75">
      <c r="A33" s="19"/>
      <c r="B33" s="20" t="s">
        <v>36</v>
      </c>
      <c r="C33" s="19" t="s">
        <v>453</v>
      </c>
      <c r="D33" s="20">
        <v>2</v>
      </c>
      <c r="E33" s="19" t="s">
        <v>19</v>
      </c>
      <c r="F33" s="19" t="s">
        <v>1049</v>
      </c>
      <c r="G33" s="13">
        <f t="shared" si="0"/>
        <v>0</v>
      </c>
    </row>
    <row r="34" spans="1:7" ht="12.75">
      <c r="A34" s="19" t="s">
        <v>56</v>
      </c>
      <c r="B34" s="20" t="s">
        <v>23</v>
      </c>
      <c r="C34" s="19" t="s">
        <v>105</v>
      </c>
      <c r="D34" s="20">
        <v>4</v>
      </c>
      <c r="E34" s="19" t="s">
        <v>22</v>
      </c>
      <c r="F34" s="19" t="s">
        <v>1050</v>
      </c>
      <c r="G34" s="13">
        <f t="shared" si="0"/>
        <v>10</v>
      </c>
    </row>
    <row r="35" spans="1:7" ht="12.75">
      <c r="A35" s="19"/>
      <c r="B35" s="20" t="s">
        <v>24</v>
      </c>
      <c r="C35" s="19" t="s">
        <v>106</v>
      </c>
      <c r="D35" s="20">
        <v>3</v>
      </c>
      <c r="E35" s="19" t="s">
        <v>20</v>
      </c>
      <c r="F35" s="19" t="s">
        <v>1029</v>
      </c>
      <c r="G35" s="13">
        <f t="shared" si="0"/>
        <v>8</v>
      </c>
    </row>
    <row r="36" spans="1:7" ht="12.75">
      <c r="A36" s="19"/>
      <c r="B36" s="20" t="s">
        <v>25</v>
      </c>
      <c r="C36" s="19" t="s">
        <v>467</v>
      </c>
      <c r="D36" s="20">
        <v>3</v>
      </c>
      <c r="E36" s="19" t="s">
        <v>8</v>
      </c>
      <c r="F36" s="19" t="s">
        <v>1051</v>
      </c>
      <c r="G36" s="13">
        <f t="shared" si="0"/>
        <v>6</v>
      </c>
    </row>
    <row r="37" spans="1:7" ht="12.75">
      <c r="A37" s="19"/>
      <c r="B37" s="20" t="s">
        <v>26</v>
      </c>
      <c r="C37" s="19" t="s">
        <v>107</v>
      </c>
      <c r="D37" s="20">
        <v>4</v>
      </c>
      <c r="E37" s="19" t="s">
        <v>22</v>
      </c>
      <c r="F37" s="19" t="s">
        <v>1052</v>
      </c>
      <c r="G37" s="13">
        <f t="shared" si="0"/>
        <v>5</v>
      </c>
    </row>
    <row r="38" spans="1:7" ht="12.75">
      <c r="A38" s="19"/>
      <c r="B38" s="20" t="s">
        <v>27</v>
      </c>
      <c r="C38" s="19" t="s">
        <v>109</v>
      </c>
      <c r="D38" s="20">
        <v>4</v>
      </c>
      <c r="E38" s="19" t="s">
        <v>20</v>
      </c>
      <c r="F38" s="19" t="s">
        <v>1053</v>
      </c>
      <c r="G38" s="13">
        <f t="shared" si="0"/>
        <v>4</v>
      </c>
    </row>
    <row r="39" spans="1:7" ht="12.75">
      <c r="A39" s="19"/>
      <c r="B39" s="20" t="s">
        <v>28</v>
      </c>
      <c r="C39" s="19" t="s">
        <v>108</v>
      </c>
      <c r="D39" s="20">
        <v>3</v>
      </c>
      <c r="E39" s="19" t="s">
        <v>18</v>
      </c>
      <c r="F39" s="19" t="s">
        <v>929</v>
      </c>
      <c r="G39" s="13">
        <f t="shared" si="0"/>
        <v>3</v>
      </c>
    </row>
    <row r="40" spans="1:7" ht="12.75">
      <c r="A40" s="19"/>
      <c r="B40" s="20" t="s">
        <v>29</v>
      </c>
      <c r="C40" s="19" t="s">
        <v>460</v>
      </c>
      <c r="D40" s="20">
        <v>4</v>
      </c>
      <c r="E40" s="19" t="s">
        <v>9</v>
      </c>
      <c r="F40" s="19" t="s">
        <v>1054</v>
      </c>
      <c r="G40" s="13">
        <f t="shared" si="0"/>
        <v>2</v>
      </c>
    </row>
    <row r="41" spans="1:7" ht="12.75">
      <c r="A41" s="19"/>
      <c r="B41" s="20" t="s">
        <v>30</v>
      </c>
      <c r="C41" s="19" t="s">
        <v>481</v>
      </c>
      <c r="D41" s="20">
        <v>4</v>
      </c>
      <c r="E41" s="19" t="s">
        <v>22</v>
      </c>
      <c r="F41" s="19" t="s">
        <v>1055</v>
      </c>
      <c r="G41" s="13">
        <f t="shared" si="0"/>
        <v>1</v>
      </c>
    </row>
    <row r="42" spans="1:7" ht="12.75">
      <c r="A42" s="19"/>
      <c r="B42" s="20" t="s">
        <v>31</v>
      </c>
      <c r="C42" s="19" t="s">
        <v>475</v>
      </c>
      <c r="D42" s="20">
        <v>3</v>
      </c>
      <c r="E42" s="19" t="s">
        <v>9</v>
      </c>
      <c r="F42" s="19" t="s">
        <v>1056</v>
      </c>
      <c r="G42" s="13">
        <f t="shared" si="0"/>
        <v>0</v>
      </c>
    </row>
    <row r="43" spans="1:7" ht="12.75">
      <c r="A43" s="19"/>
      <c r="B43" s="20" t="s">
        <v>32</v>
      </c>
      <c r="C43" s="19" t="s">
        <v>472</v>
      </c>
      <c r="D43" s="20">
        <v>3</v>
      </c>
      <c r="E43" s="19" t="s">
        <v>20</v>
      </c>
      <c r="F43" s="19" t="s">
        <v>1057</v>
      </c>
      <c r="G43" s="13">
        <f t="shared" si="0"/>
        <v>0</v>
      </c>
    </row>
    <row r="44" spans="1:7" ht="12.75">
      <c r="A44" s="19"/>
      <c r="B44" s="20" t="s">
        <v>33</v>
      </c>
      <c r="C44" s="19" t="s">
        <v>111</v>
      </c>
      <c r="D44" s="20">
        <v>4</v>
      </c>
      <c r="E44" s="19" t="s">
        <v>22</v>
      </c>
      <c r="F44" s="19" t="s">
        <v>1058</v>
      </c>
      <c r="G44" s="13">
        <f t="shared" si="0"/>
        <v>0</v>
      </c>
    </row>
    <row r="45" spans="1:7" ht="12.75">
      <c r="A45" s="19"/>
      <c r="B45" s="20" t="s">
        <v>34</v>
      </c>
      <c r="C45" s="19" t="s">
        <v>483</v>
      </c>
      <c r="D45" s="20">
        <v>4</v>
      </c>
      <c r="E45" s="19" t="s">
        <v>19</v>
      </c>
      <c r="F45" s="19" t="s">
        <v>1059</v>
      </c>
      <c r="G45" s="13">
        <f t="shared" si="0"/>
        <v>0</v>
      </c>
    </row>
    <row r="46" spans="1:7" ht="12.75">
      <c r="A46" s="19"/>
      <c r="B46" s="20" t="s">
        <v>35</v>
      </c>
      <c r="C46" s="19" t="s">
        <v>477</v>
      </c>
      <c r="D46" s="20">
        <v>4</v>
      </c>
      <c r="E46" s="19" t="s">
        <v>9</v>
      </c>
      <c r="F46" s="19" t="s">
        <v>1060</v>
      </c>
      <c r="G46" s="13">
        <f t="shared" si="0"/>
        <v>0</v>
      </c>
    </row>
    <row r="47" spans="1:7" ht="12.75">
      <c r="A47" s="19"/>
      <c r="B47" s="20" t="s">
        <v>36</v>
      </c>
      <c r="C47" s="19" t="s">
        <v>779</v>
      </c>
      <c r="D47" s="20">
        <v>4</v>
      </c>
      <c r="E47" s="19" t="s">
        <v>22</v>
      </c>
      <c r="F47" s="19" t="s">
        <v>1061</v>
      </c>
      <c r="G47" s="13">
        <f t="shared" si="0"/>
        <v>0</v>
      </c>
    </row>
    <row r="48" spans="1:7" ht="12.75">
      <c r="A48" s="19"/>
      <c r="B48" s="20" t="s">
        <v>37</v>
      </c>
      <c r="C48" s="19" t="s">
        <v>61</v>
      </c>
      <c r="D48" s="20">
        <v>4</v>
      </c>
      <c r="E48" s="19" t="s">
        <v>17</v>
      </c>
      <c r="F48" s="19" t="s">
        <v>1062</v>
      </c>
      <c r="G48" s="13">
        <f t="shared" si="0"/>
        <v>0</v>
      </c>
    </row>
    <row r="49" spans="1:7" ht="12.75">
      <c r="A49" s="19"/>
      <c r="B49" s="20" t="s">
        <v>38</v>
      </c>
      <c r="C49" s="19" t="s">
        <v>490</v>
      </c>
      <c r="D49" s="20">
        <v>4</v>
      </c>
      <c r="E49" s="19" t="s">
        <v>19</v>
      </c>
      <c r="F49" s="19" t="s">
        <v>1063</v>
      </c>
      <c r="G49" s="13">
        <f t="shared" si="0"/>
        <v>0</v>
      </c>
    </row>
    <row r="50" spans="1:7" ht="12.75">
      <c r="A50" s="19"/>
      <c r="B50" s="20" t="s">
        <v>39</v>
      </c>
      <c r="C50" s="19" t="s">
        <v>486</v>
      </c>
      <c r="D50" s="20">
        <v>4</v>
      </c>
      <c r="E50" s="19" t="s">
        <v>9</v>
      </c>
      <c r="F50" s="19" t="s">
        <v>1064</v>
      </c>
      <c r="G50" s="13">
        <f t="shared" si="0"/>
        <v>0</v>
      </c>
    </row>
    <row r="51" spans="1:7" ht="12.75">
      <c r="A51" s="19"/>
      <c r="B51" s="20" t="s">
        <v>40</v>
      </c>
      <c r="C51" s="19" t="s">
        <v>498</v>
      </c>
      <c r="D51" s="20">
        <v>3</v>
      </c>
      <c r="E51" s="19" t="s">
        <v>7</v>
      </c>
      <c r="F51" s="19" t="s">
        <v>1065</v>
      </c>
      <c r="G51" s="13">
        <f t="shared" si="0"/>
        <v>0</v>
      </c>
    </row>
    <row r="52" spans="1:7" ht="12.75">
      <c r="A52" s="19"/>
      <c r="B52" s="20" t="s">
        <v>41</v>
      </c>
      <c r="C52" s="19" t="s">
        <v>494</v>
      </c>
      <c r="D52" s="20">
        <v>3</v>
      </c>
      <c r="E52" s="19" t="s">
        <v>20</v>
      </c>
      <c r="F52" s="19" t="s">
        <v>1066</v>
      </c>
      <c r="G52" s="13">
        <f t="shared" si="0"/>
        <v>0</v>
      </c>
    </row>
    <row r="53" spans="1:7" ht="12.75">
      <c r="A53" s="19" t="s">
        <v>45</v>
      </c>
      <c r="B53" s="20" t="s">
        <v>23</v>
      </c>
      <c r="C53" s="19" t="s">
        <v>503</v>
      </c>
      <c r="D53" s="20">
        <v>5</v>
      </c>
      <c r="E53" s="19" t="s">
        <v>7</v>
      </c>
      <c r="F53" s="19" t="s">
        <v>1067</v>
      </c>
      <c r="G53" s="13">
        <f t="shared" si="0"/>
        <v>10</v>
      </c>
    </row>
    <row r="54" spans="1:7" ht="12.75">
      <c r="A54" s="19"/>
      <c r="B54" s="20" t="s">
        <v>24</v>
      </c>
      <c r="C54" s="19" t="s">
        <v>118</v>
      </c>
      <c r="D54" s="20">
        <v>5</v>
      </c>
      <c r="E54" s="19" t="s">
        <v>20</v>
      </c>
      <c r="F54" s="19" t="s">
        <v>1068</v>
      </c>
      <c r="G54" s="13">
        <f t="shared" si="0"/>
        <v>8</v>
      </c>
    </row>
    <row r="55" spans="1:7" ht="12.75">
      <c r="A55" s="19"/>
      <c r="B55" s="20" t="s">
        <v>25</v>
      </c>
      <c r="C55" s="19" t="s">
        <v>505</v>
      </c>
      <c r="D55" s="20">
        <v>5</v>
      </c>
      <c r="E55" s="19" t="s">
        <v>13</v>
      </c>
      <c r="F55" s="19" t="s">
        <v>1069</v>
      </c>
      <c r="G55" s="13">
        <f t="shared" si="0"/>
        <v>6</v>
      </c>
    </row>
    <row r="56" spans="1:7" ht="12.75">
      <c r="A56" s="19"/>
      <c r="B56" s="20" t="s">
        <v>26</v>
      </c>
      <c r="C56" s="19" t="s">
        <v>789</v>
      </c>
      <c r="D56" s="20">
        <v>5</v>
      </c>
      <c r="E56" s="19" t="s">
        <v>8</v>
      </c>
      <c r="F56" s="19" t="s">
        <v>1070</v>
      </c>
      <c r="G56" s="13">
        <f t="shared" si="0"/>
        <v>5</v>
      </c>
    </row>
    <row r="57" spans="1:7" ht="12.75">
      <c r="A57" s="19"/>
      <c r="B57" s="20" t="s">
        <v>27</v>
      </c>
      <c r="C57" s="19" t="s">
        <v>112</v>
      </c>
      <c r="D57" s="20">
        <v>5</v>
      </c>
      <c r="E57" s="19" t="s">
        <v>22</v>
      </c>
      <c r="F57" s="19" t="s">
        <v>1071</v>
      </c>
      <c r="G57" s="13">
        <f t="shared" si="0"/>
        <v>4</v>
      </c>
    </row>
    <row r="58" spans="1:7" ht="12.75">
      <c r="A58" s="19"/>
      <c r="B58" s="20" t="s">
        <v>28</v>
      </c>
      <c r="C58" s="19" t="s">
        <v>785</v>
      </c>
      <c r="D58" s="20">
        <v>5</v>
      </c>
      <c r="E58" s="19" t="s">
        <v>19</v>
      </c>
      <c r="F58" s="19" t="s">
        <v>1072</v>
      </c>
      <c r="G58" s="13">
        <f t="shared" si="0"/>
        <v>3</v>
      </c>
    </row>
    <row r="59" spans="1:7" ht="12.75">
      <c r="A59" s="19"/>
      <c r="B59" s="20" t="s">
        <v>29</v>
      </c>
      <c r="C59" s="19" t="s">
        <v>787</v>
      </c>
      <c r="D59" s="20">
        <v>5</v>
      </c>
      <c r="E59" s="19" t="s">
        <v>13</v>
      </c>
      <c r="F59" s="19" t="s">
        <v>1073</v>
      </c>
      <c r="G59" s="13">
        <f t="shared" si="0"/>
        <v>2</v>
      </c>
    </row>
    <row r="60" spans="1:7" ht="12.75">
      <c r="A60" s="19"/>
      <c r="B60" s="20" t="s">
        <v>30</v>
      </c>
      <c r="C60" s="19" t="s">
        <v>513</v>
      </c>
      <c r="D60" s="20">
        <v>5</v>
      </c>
      <c r="E60" s="19" t="s">
        <v>7</v>
      </c>
      <c r="F60" s="19" t="s">
        <v>1074</v>
      </c>
      <c r="G60" s="13">
        <f t="shared" si="0"/>
        <v>1</v>
      </c>
    </row>
    <row r="61" spans="1:7" ht="12.75">
      <c r="A61" s="19"/>
      <c r="B61" s="20" t="s">
        <v>31</v>
      </c>
      <c r="C61" s="19" t="s">
        <v>791</v>
      </c>
      <c r="D61" s="20">
        <v>5</v>
      </c>
      <c r="E61" s="19" t="s">
        <v>9</v>
      </c>
      <c r="F61" s="19" t="s">
        <v>1075</v>
      </c>
      <c r="G61" s="13">
        <f t="shared" si="0"/>
        <v>0</v>
      </c>
    </row>
    <row r="62" spans="1:7" ht="12.75">
      <c r="A62" s="19"/>
      <c r="B62" s="20" t="s">
        <v>32</v>
      </c>
      <c r="C62" s="19" t="s">
        <v>519</v>
      </c>
      <c r="D62" s="20">
        <v>5</v>
      </c>
      <c r="E62" s="19" t="s">
        <v>9</v>
      </c>
      <c r="F62" s="19" t="s">
        <v>1076</v>
      </c>
      <c r="G62" s="13">
        <f t="shared" si="0"/>
        <v>0</v>
      </c>
    </row>
    <row r="63" spans="1:7" ht="12.75">
      <c r="A63" s="19"/>
      <c r="B63" s="20" t="s">
        <v>33</v>
      </c>
      <c r="C63" s="19" t="s">
        <v>117</v>
      </c>
      <c r="D63" s="20">
        <v>5</v>
      </c>
      <c r="E63" s="19" t="s">
        <v>20</v>
      </c>
      <c r="F63" s="19" t="s">
        <v>1077</v>
      </c>
      <c r="G63" s="13">
        <f t="shared" si="0"/>
        <v>0</v>
      </c>
    </row>
    <row r="64" spans="1:7" ht="12.75">
      <c r="A64" s="19"/>
      <c r="B64" s="20" t="s">
        <v>34</v>
      </c>
      <c r="C64" s="19" t="s">
        <v>525</v>
      </c>
      <c r="D64" s="20">
        <v>5</v>
      </c>
      <c r="E64" s="19" t="s">
        <v>9</v>
      </c>
      <c r="F64" s="19" t="s">
        <v>1078</v>
      </c>
      <c r="G64" s="13">
        <f t="shared" si="0"/>
        <v>0</v>
      </c>
    </row>
    <row r="65" spans="1:7" ht="12.75">
      <c r="A65" s="19"/>
      <c r="B65" s="20" t="s">
        <v>35</v>
      </c>
      <c r="C65" s="19" t="s">
        <v>521</v>
      </c>
      <c r="D65" s="20">
        <v>5</v>
      </c>
      <c r="E65" s="19" t="s">
        <v>17</v>
      </c>
      <c r="F65" s="19" t="s">
        <v>1079</v>
      </c>
      <c r="G65" s="13">
        <f t="shared" si="0"/>
        <v>0</v>
      </c>
    </row>
    <row r="66" spans="1:7" ht="12.75">
      <c r="A66" s="19"/>
      <c r="B66" s="20" t="s">
        <v>36</v>
      </c>
      <c r="C66" s="19" t="s">
        <v>511</v>
      </c>
      <c r="D66" s="20">
        <v>5</v>
      </c>
      <c r="E66" s="19" t="s">
        <v>8</v>
      </c>
      <c r="F66" s="19" t="s">
        <v>1080</v>
      </c>
      <c r="G66" s="13">
        <f t="shared" si="0"/>
        <v>0</v>
      </c>
    </row>
    <row r="67" spans="1:7" ht="12.75">
      <c r="A67" s="19"/>
      <c r="B67" s="20" t="s">
        <v>37</v>
      </c>
      <c r="C67" s="19" t="s">
        <v>523</v>
      </c>
      <c r="D67" s="20">
        <v>5</v>
      </c>
      <c r="E67" s="19" t="s">
        <v>7</v>
      </c>
      <c r="F67" s="19" t="s">
        <v>1081</v>
      </c>
      <c r="G67" s="13">
        <f t="shared" si="0"/>
        <v>0</v>
      </c>
    </row>
    <row r="68" spans="1:7" ht="12.75">
      <c r="A68" s="19"/>
      <c r="B68" s="20" t="s">
        <v>38</v>
      </c>
      <c r="C68" s="19" t="s">
        <v>533</v>
      </c>
      <c r="D68" s="20">
        <v>5</v>
      </c>
      <c r="E68" s="19" t="s">
        <v>20</v>
      </c>
      <c r="F68" s="19" t="s">
        <v>1082</v>
      </c>
      <c r="G68" s="13">
        <f t="shared" si="0"/>
        <v>0</v>
      </c>
    </row>
    <row r="69" spans="1:7" ht="12.75">
      <c r="A69" s="19"/>
      <c r="B69" s="20" t="s">
        <v>39</v>
      </c>
      <c r="C69" s="19" t="s">
        <v>531</v>
      </c>
      <c r="D69" s="20">
        <v>5</v>
      </c>
      <c r="E69" s="19" t="s">
        <v>8</v>
      </c>
      <c r="F69" s="19" t="s">
        <v>1083</v>
      </c>
      <c r="G69" s="13">
        <f t="shared" si="0"/>
        <v>0</v>
      </c>
    </row>
    <row r="70" spans="1:7" ht="12.75">
      <c r="A70" s="19"/>
      <c r="B70" s="20" t="s">
        <v>40</v>
      </c>
      <c r="C70" s="19" t="s">
        <v>870</v>
      </c>
      <c r="D70" s="20">
        <v>5</v>
      </c>
      <c r="E70" s="19" t="s">
        <v>18</v>
      </c>
      <c r="F70" s="19" t="s">
        <v>1084</v>
      </c>
      <c r="G70" s="13">
        <f t="shared" si="0"/>
        <v>0</v>
      </c>
    </row>
    <row r="71" spans="1:7" ht="12.75">
      <c r="A71" s="19"/>
      <c r="B71" s="20" t="s">
        <v>41</v>
      </c>
      <c r="C71" s="19" t="s">
        <v>535</v>
      </c>
      <c r="D71" s="20">
        <v>5</v>
      </c>
      <c r="E71" s="19" t="s">
        <v>19</v>
      </c>
      <c r="F71" s="19" t="s">
        <v>1085</v>
      </c>
      <c r="G71" s="13">
        <f t="shared" si="0"/>
        <v>0</v>
      </c>
    </row>
    <row r="72" spans="1:7" ht="12.75">
      <c r="A72" s="19"/>
      <c r="B72" s="20" t="s">
        <v>42</v>
      </c>
      <c r="C72" s="19" t="s">
        <v>537</v>
      </c>
      <c r="D72" s="20">
        <v>5</v>
      </c>
      <c r="E72" s="19" t="s">
        <v>22</v>
      </c>
      <c r="F72" s="19" t="s">
        <v>1086</v>
      </c>
      <c r="G72" s="13">
        <f t="shared" si="0"/>
        <v>0</v>
      </c>
    </row>
    <row r="73" spans="1:7" ht="12.75">
      <c r="A73" s="19"/>
      <c r="B73" s="20" t="s">
        <v>43</v>
      </c>
      <c r="C73" s="19" t="s">
        <v>539</v>
      </c>
      <c r="D73" s="20">
        <v>5</v>
      </c>
      <c r="E73" s="19" t="s">
        <v>20</v>
      </c>
      <c r="F73" s="19" t="s">
        <v>1087</v>
      </c>
      <c r="G73" s="13">
        <f t="shared" si="0"/>
        <v>0</v>
      </c>
    </row>
    <row r="74" spans="1:7" ht="12.75">
      <c r="A74" s="19"/>
      <c r="B74" s="20" t="s">
        <v>44</v>
      </c>
      <c r="C74" s="19" t="s">
        <v>541</v>
      </c>
      <c r="D74" s="20">
        <v>5</v>
      </c>
      <c r="E74" s="19" t="s">
        <v>8</v>
      </c>
      <c r="F74" s="19" t="s">
        <v>1088</v>
      </c>
      <c r="G74" s="13">
        <f t="shared" si="0"/>
        <v>0</v>
      </c>
    </row>
    <row r="75" spans="1:7" ht="12.75">
      <c r="A75" s="19" t="s">
        <v>48</v>
      </c>
      <c r="B75" s="20" t="s">
        <v>23</v>
      </c>
      <c r="C75" s="19" t="s">
        <v>548</v>
      </c>
      <c r="D75" s="20">
        <v>6</v>
      </c>
      <c r="E75" s="19" t="s">
        <v>13</v>
      </c>
      <c r="F75" s="19" t="s">
        <v>1089</v>
      </c>
      <c r="G75" s="13">
        <f t="shared" si="0"/>
        <v>10</v>
      </c>
    </row>
    <row r="76" spans="1:7" ht="12.75">
      <c r="A76" s="19"/>
      <c r="B76" s="20" t="s">
        <v>24</v>
      </c>
      <c r="C76" s="19" t="s">
        <v>1090</v>
      </c>
      <c r="D76" s="20">
        <v>6</v>
      </c>
      <c r="E76" s="19" t="s">
        <v>13</v>
      </c>
      <c r="F76" s="19" t="s">
        <v>1091</v>
      </c>
      <c r="G76" s="13">
        <f t="shared" si="0"/>
        <v>8</v>
      </c>
    </row>
    <row r="77" spans="1:7" ht="12.75">
      <c r="A77" s="19"/>
      <c r="B77" s="20" t="s">
        <v>25</v>
      </c>
      <c r="C77" s="19" t="s">
        <v>114</v>
      </c>
      <c r="D77" s="20">
        <v>6</v>
      </c>
      <c r="E77" s="19" t="s">
        <v>22</v>
      </c>
      <c r="F77" s="19" t="s">
        <v>1092</v>
      </c>
      <c r="G77" s="13">
        <f t="shared" si="0"/>
        <v>6</v>
      </c>
    </row>
    <row r="78" spans="1:7" ht="12.75">
      <c r="A78" s="19"/>
      <c r="B78" s="20" t="s">
        <v>26</v>
      </c>
      <c r="C78" s="19" t="s">
        <v>797</v>
      </c>
      <c r="D78" s="20">
        <v>6</v>
      </c>
      <c r="E78" s="19" t="s">
        <v>22</v>
      </c>
      <c r="F78" s="19" t="s">
        <v>1093</v>
      </c>
      <c r="G78" s="13">
        <f t="shared" si="0"/>
        <v>5</v>
      </c>
    </row>
    <row r="79" spans="1:7" ht="12.75">
      <c r="A79" s="19"/>
      <c r="B79" s="20" t="s">
        <v>27</v>
      </c>
      <c r="C79" s="19" t="s">
        <v>546</v>
      </c>
      <c r="D79" s="20">
        <v>6</v>
      </c>
      <c r="E79" s="19" t="s">
        <v>9</v>
      </c>
      <c r="F79" s="19" t="s">
        <v>1094</v>
      </c>
      <c r="G79" s="13">
        <f t="shared" si="0"/>
        <v>4</v>
      </c>
    </row>
    <row r="80" spans="1:7" ht="12.75">
      <c r="A80" s="19"/>
      <c r="B80" s="20" t="s">
        <v>28</v>
      </c>
      <c r="C80" s="19" t="s">
        <v>555</v>
      </c>
      <c r="D80" s="20">
        <v>6</v>
      </c>
      <c r="E80" s="19" t="s">
        <v>22</v>
      </c>
      <c r="F80" s="19" t="s">
        <v>1095</v>
      </c>
      <c r="G80" s="13">
        <f t="shared" si="0"/>
        <v>3</v>
      </c>
    </row>
    <row r="81" spans="1:7" ht="12.75">
      <c r="A81" s="19"/>
      <c r="B81" s="20" t="s">
        <v>29</v>
      </c>
      <c r="C81" s="19" t="s">
        <v>557</v>
      </c>
      <c r="D81" s="20">
        <v>6</v>
      </c>
      <c r="E81" s="19" t="s">
        <v>8</v>
      </c>
      <c r="F81" s="19" t="s">
        <v>981</v>
      </c>
      <c r="G81" s="13">
        <f t="shared" si="0"/>
        <v>2</v>
      </c>
    </row>
    <row r="82" spans="1:7" ht="12.75">
      <c r="A82" s="19"/>
      <c r="B82" s="20" t="s">
        <v>30</v>
      </c>
      <c r="C82" s="19" t="s">
        <v>563</v>
      </c>
      <c r="D82" s="20">
        <v>6</v>
      </c>
      <c r="E82" s="19" t="s">
        <v>11</v>
      </c>
      <c r="F82" s="19" t="s">
        <v>1096</v>
      </c>
      <c r="G82" s="13">
        <f t="shared" si="0"/>
        <v>1</v>
      </c>
    </row>
    <row r="83" spans="1:7" ht="12.75">
      <c r="A83" s="19"/>
      <c r="B83" s="20" t="s">
        <v>31</v>
      </c>
      <c r="C83" s="19" t="s">
        <v>567</v>
      </c>
      <c r="D83" s="20">
        <v>6</v>
      </c>
      <c r="E83" s="19" t="s">
        <v>22</v>
      </c>
      <c r="F83" s="19" t="s">
        <v>1097</v>
      </c>
      <c r="G83" s="13">
        <f t="shared" si="0"/>
        <v>0</v>
      </c>
    </row>
    <row r="84" spans="1:7" ht="12.75">
      <c r="A84" s="19"/>
      <c r="B84" s="20" t="s">
        <v>32</v>
      </c>
      <c r="C84" s="19" t="s">
        <v>561</v>
      </c>
      <c r="D84" s="20">
        <v>6</v>
      </c>
      <c r="E84" s="19" t="s">
        <v>22</v>
      </c>
      <c r="F84" s="19" t="s">
        <v>1098</v>
      </c>
      <c r="G84" s="13">
        <f t="shared" si="0"/>
        <v>0</v>
      </c>
    </row>
    <row r="85" spans="1:7" ht="12.75">
      <c r="A85" s="19"/>
      <c r="B85" s="20" t="s">
        <v>33</v>
      </c>
      <c r="C85" s="19" t="s">
        <v>565</v>
      </c>
      <c r="D85" s="20">
        <v>6</v>
      </c>
      <c r="E85" s="19" t="s">
        <v>18</v>
      </c>
      <c r="F85" s="19" t="s">
        <v>1099</v>
      </c>
      <c r="G85" s="13">
        <f t="shared" si="0"/>
        <v>0</v>
      </c>
    </row>
    <row r="86" spans="1:7" ht="12.75">
      <c r="A86" s="19"/>
      <c r="B86" s="20" t="s">
        <v>34</v>
      </c>
      <c r="C86" s="19" t="s">
        <v>576</v>
      </c>
      <c r="D86" s="20">
        <v>6</v>
      </c>
      <c r="E86" s="19" t="s">
        <v>22</v>
      </c>
      <c r="F86" s="19" t="s">
        <v>1100</v>
      </c>
      <c r="G86" s="13">
        <f t="shared" si="0"/>
        <v>0</v>
      </c>
    </row>
    <row r="87" spans="1:7" ht="12.75">
      <c r="A87" s="19"/>
      <c r="B87" s="20" t="s">
        <v>35</v>
      </c>
      <c r="C87" s="19" t="s">
        <v>571</v>
      </c>
      <c r="D87" s="20">
        <v>6</v>
      </c>
      <c r="E87" s="19" t="s">
        <v>18</v>
      </c>
      <c r="F87" s="19" t="s">
        <v>1101</v>
      </c>
      <c r="G87" s="13">
        <f t="shared" si="0"/>
        <v>0</v>
      </c>
    </row>
    <row r="88" spans="1:7" ht="12.75">
      <c r="A88" s="19"/>
      <c r="B88" s="20" t="s">
        <v>36</v>
      </c>
      <c r="C88" s="19" t="s">
        <v>569</v>
      </c>
      <c r="D88" s="20">
        <v>6</v>
      </c>
      <c r="E88" s="19" t="s">
        <v>8</v>
      </c>
      <c r="F88" s="19" t="s">
        <v>1102</v>
      </c>
      <c r="G88" s="13">
        <f t="shared" si="0"/>
        <v>0</v>
      </c>
    </row>
    <row r="89" spans="1:7" ht="12.75">
      <c r="A89" s="19"/>
      <c r="B89" s="20" t="s">
        <v>37</v>
      </c>
      <c r="C89" s="19" t="s">
        <v>572</v>
      </c>
      <c r="D89" s="20">
        <v>6</v>
      </c>
      <c r="E89" s="19" t="s">
        <v>17</v>
      </c>
      <c r="F89" s="19" t="s">
        <v>1103</v>
      </c>
      <c r="G89" s="13">
        <f t="shared" si="0"/>
        <v>0</v>
      </c>
    </row>
    <row r="90" spans="1:7" ht="12.75">
      <c r="A90" s="19"/>
      <c r="B90" s="20" t="s">
        <v>38</v>
      </c>
      <c r="C90" s="19" t="s">
        <v>803</v>
      </c>
      <c r="D90" s="20">
        <v>6</v>
      </c>
      <c r="E90" s="19" t="s">
        <v>20</v>
      </c>
      <c r="F90" s="19" t="s">
        <v>1104</v>
      </c>
      <c r="G90" s="13">
        <f t="shared" si="0"/>
        <v>0</v>
      </c>
    </row>
    <row r="91" spans="1:7" ht="12.75">
      <c r="A91" s="19"/>
      <c r="B91" s="20" t="s">
        <v>39</v>
      </c>
      <c r="C91" s="19" t="s">
        <v>574</v>
      </c>
      <c r="D91" s="20">
        <v>6</v>
      </c>
      <c r="E91" s="19" t="s">
        <v>8</v>
      </c>
      <c r="F91" s="19" t="s">
        <v>1105</v>
      </c>
      <c r="G91" s="13">
        <f t="shared" si="0"/>
        <v>0</v>
      </c>
    </row>
    <row r="92" spans="1:7" ht="12.75">
      <c r="A92" s="19"/>
      <c r="B92" s="20" t="s">
        <v>40</v>
      </c>
      <c r="C92" s="19" t="s">
        <v>577</v>
      </c>
      <c r="D92" s="20">
        <v>6</v>
      </c>
      <c r="E92" s="19" t="s">
        <v>7</v>
      </c>
      <c r="F92" s="19" t="s">
        <v>1106</v>
      </c>
      <c r="G92" s="13">
        <f t="shared" si="0"/>
        <v>0</v>
      </c>
    </row>
    <row r="93" spans="1:7" ht="12.75">
      <c r="A93" s="19" t="s">
        <v>52</v>
      </c>
      <c r="B93" s="20" t="s">
        <v>23</v>
      </c>
      <c r="C93" s="19" t="s">
        <v>877</v>
      </c>
      <c r="D93" s="20">
        <v>7</v>
      </c>
      <c r="E93" s="19" t="s">
        <v>13</v>
      </c>
      <c r="F93" s="19" t="s">
        <v>1107</v>
      </c>
      <c r="G93" s="13">
        <f t="shared" si="0"/>
        <v>10</v>
      </c>
    </row>
    <row r="94" spans="1:7" ht="12.75">
      <c r="A94" s="19"/>
      <c r="B94" s="20" t="s">
        <v>24</v>
      </c>
      <c r="C94" s="19" t="s">
        <v>879</v>
      </c>
      <c r="D94" s="20">
        <v>7</v>
      </c>
      <c r="E94" s="19" t="s">
        <v>9</v>
      </c>
      <c r="F94" s="19" t="s">
        <v>1108</v>
      </c>
      <c r="G94" s="13">
        <f t="shared" si="0"/>
        <v>8</v>
      </c>
    </row>
    <row r="95" spans="1:7" ht="12.75">
      <c r="A95" s="19"/>
      <c r="B95" s="20" t="s">
        <v>25</v>
      </c>
      <c r="C95" s="19" t="s">
        <v>581</v>
      </c>
      <c r="D95" s="20">
        <v>7</v>
      </c>
      <c r="E95" s="19" t="s">
        <v>22</v>
      </c>
      <c r="F95" s="19" t="s">
        <v>1109</v>
      </c>
      <c r="G95" s="13">
        <f t="shared" si="0"/>
        <v>6</v>
      </c>
    </row>
    <row r="96" spans="1:7" ht="12.75">
      <c r="A96" s="19"/>
      <c r="B96" s="20" t="s">
        <v>26</v>
      </c>
      <c r="C96" s="19" t="s">
        <v>589</v>
      </c>
      <c r="D96" s="20">
        <v>7</v>
      </c>
      <c r="E96" s="19" t="s">
        <v>11</v>
      </c>
      <c r="F96" s="19" t="s">
        <v>1110</v>
      </c>
      <c r="G96" s="13">
        <f t="shared" si="0"/>
        <v>5</v>
      </c>
    </row>
    <row r="97" spans="1:7" ht="12.75">
      <c r="A97" s="19"/>
      <c r="B97" s="20" t="s">
        <v>27</v>
      </c>
      <c r="C97" s="19" t="s">
        <v>587</v>
      </c>
      <c r="D97" s="20">
        <v>7</v>
      </c>
      <c r="E97" s="19" t="s">
        <v>7</v>
      </c>
      <c r="F97" s="19" t="s">
        <v>1111</v>
      </c>
      <c r="G97" s="13">
        <f t="shared" si="0"/>
        <v>4</v>
      </c>
    </row>
    <row r="98" spans="1:7" ht="12.75">
      <c r="A98" s="19"/>
      <c r="B98" s="20" t="s">
        <v>28</v>
      </c>
      <c r="C98" s="19" t="s">
        <v>585</v>
      </c>
      <c r="D98" s="20">
        <v>8</v>
      </c>
      <c r="E98" s="19" t="s">
        <v>8</v>
      </c>
      <c r="F98" s="19" t="s">
        <v>1112</v>
      </c>
      <c r="G98" s="13">
        <f t="shared" si="0"/>
        <v>3</v>
      </c>
    </row>
    <row r="99" spans="1:7" ht="12.75">
      <c r="A99" s="19"/>
      <c r="B99" s="20" t="s">
        <v>29</v>
      </c>
      <c r="C99" s="19" t="s">
        <v>591</v>
      </c>
      <c r="D99" s="20">
        <v>9</v>
      </c>
      <c r="E99" s="19" t="s">
        <v>20</v>
      </c>
      <c r="F99" s="19" t="s">
        <v>1113</v>
      </c>
      <c r="G99" s="13">
        <f t="shared" si="0"/>
        <v>2</v>
      </c>
    </row>
    <row r="100" spans="1:7" ht="12.75">
      <c r="A100" s="19"/>
      <c r="B100" s="20" t="s">
        <v>30</v>
      </c>
      <c r="C100" s="19" t="s">
        <v>579</v>
      </c>
      <c r="D100" s="20">
        <v>7</v>
      </c>
      <c r="E100" s="19" t="s">
        <v>22</v>
      </c>
      <c r="F100" s="19" t="s">
        <v>1114</v>
      </c>
      <c r="G100" s="13">
        <f t="shared" si="0"/>
        <v>1</v>
      </c>
    </row>
    <row r="101" spans="1:7" ht="12.75">
      <c r="A101" s="19"/>
      <c r="B101" s="20" t="s">
        <v>31</v>
      </c>
      <c r="C101" s="19" t="s">
        <v>595</v>
      </c>
      <c r="D101" s="20">
        <v>8</v>
      </c>
      <c r="E101" s="19" t="s">
        <v>22</v>
      </c>
      <c r="F101" s="19" t="s">
        <v>1115</v>
      </c>
      <c r="G101" s="13">
        <f t="shared" si="0"/>
        <v>0</v>
      </c>
    </row>
    <row r="102" spans="1:7" ht="12.75">
      <c r="A102" s="19"/>
      <c r="B102" s="20" t="s">
        <v>32</v>
      </c>
      <c r="C102" s="19" t="s">
        <v>610</v>
      </c>
      <c r="D102" s="20">
        <v>8</v>
      </c>
      <c r="E102" s="19" t="s">
        <v>11</v>
      </c>
      <c r="F102" s="19" t="s">
        <v>1116</v>
      </c>
      <c r="G102" s="13">
        <f t="shared" si="0"/>
        <v>0</v>
      </c>
    </row>
    <row r="103" spans="1:7" ht="12.75">
      <c r="A103" s="19"/>
      <c r="B103" s="20" t="s">
        <v>33</v>
      </c>
      <c r="C103" s="19" t="s">
        <v>583</v>
      </c>
      <c r="D103" s="20">
        <v>8</v>
      </c>
      <c r="E103" s="19" t="s">
        <v>8</v>
      </c>
      <c r="F103" s="19" t="s">
        <v>1117</v>
      </c>
      <c r="G103" s="13">
        <f t="shared" si="0"/>
        <v>0</v>
      </c>
    </row>
    <row r="104" spans="1:7" ht="12.75">
      <c r="A104" s="19"/>
      <c r="B104" s="20" t="s">
        <v>34</v>
      </c>
      <c r="C104" s="19" t="s">
        <v>612</v>
      </c>
      <c r="D104" s="20">
        <v>8</v>
      </c>
      <c r="E104" s="19" t="s">
        <v>22</v>
      </c>
      <c r="F104" s="19" t="s">
        <v>1118</v>
      </c>
      <c r="G104" s="13">
        <f t="shared" si="0"/>
        <v>0</v>
      </c>
    </row>
    <row r="105" spans="1:7" ht="12.75">
      <c r="A105" s="19"/>
      <c r="B105" s="20" t="s">
        <v>35</v>
      </c>
      <c r="C105" s="19" t="s">
        <v>601</v>
      </c>
      <c r="D105" s="20">
        <v>8</v>
      </c>
      <c r="E105" s="19" t="s">
        <v>22</v>
      </c>
      <c r="F105" s="19" t="s">
        <v>1119</v>
      </c>
      <c r="G105" s="13">
        <f t="shared" si="0"/>
        <v>0</v>
      </c>
    </row>
    <row r="106" spans="1:7" ht="12.75">
      <c r="A106" s="19"/>
      <c r="B106" s="20" t="s">
        <v>36</v>
      </c>
      <c r="C106" s="19" t="s">
        <v>599</v>
      </c>
      <c r="D106" s="20">
        <v>7</v>
      </c>
      <c r="E106" s="19" t="s">
        <v>22</v>
      </c>
      <c r="F106" s="19" t="s">
        <v>1120</v>
      </c>
      <c r="G106" s="13">
        <f t="shared" si="0"/>
        <v>0</v>
      </c>
    </row>
    <row r="107" spans="1:7" ht="12.75">
      <c r="A107" s="19"/>
      <c r="B107" s="20" t="s">
        <v>37</v>
      </c>
      <c r="C107" s="19" t="s">
        <v>614</v>
      </c>
      <c r="D107" s="20">
        <v>8</v>
      </c>
      <c r="E107" s="19" t="s">
        <v>22</v>
      </c>
      <c r="F107" s="19" t="s">
        <v>1121</v>
      </c>
      <c r="G107" s="13">
        <f t="shared" si="0"/>
        <v>0</v>
      </c>
    </row>
    <row r="108" spans="1:7" ht="12.75">
      <c r="A108" s="19"/>
      <c r="B108" s="20" t="s">
        <v>38</v>
      </c>
      <c r="C108" s="19" t="s">
        <v>593</v>
      </c>
      <c r="D108" s="20">
        <v>8</v>
      </c>
      <c r="E108" s="19" t="s">
        <v>11</v>
      </c>
      <c r="F108" s="19" t="s">
        <v>1122</v>
      </c>
      <c r="G108" s="13">
        <f t="shared" si="0"/>
        <v>0</v>
      </c>
    </row>
    <row r="109" spans="1:7" ht="12.75">
      <c r="A109" s="19"/>
      <c r="B109" s="20" t="s">
        <v>39</v>
      </c>
      <c r="C109" s="19" t="s">
        <v>603</v>
      </c>
      <c r="D109" s="20">
        <v>9</v>
      </c>
      <c r="E109" s="19" t="s">
        <v>22</v>
      </c>
      <c r="F109" s="19" t="s">
        <v>1123</v>
      </c>
      <c r="G109" s="13">
        <f t="shared" si="0"/>
        <v>0</v>
      </c>
    </row>
    <row r="110" spans="1:7" ht="12.75">
      <c r="A110" s="19"/>
      <c r="B110" s="20" t="s">
        <v>40</v>
      </c>
      <c r="C110" s="19" t="s">
        <v>606</v>
      </c>
      <c r="D110" s="20">
        <v>7</v>
      </c>
      <c r="E110" s="19" t="s">
        <v>19</v>
      </c>
      <c r="F110" s="19" t="s">
        <v>1124</v>
      </c>
      <c r="G110" s="13">
        <f t="shared" si="0"/>
        <v>0</v>
      </c>
    </row>
    <row r="111" spans="1:7" ht="12.75">
      <c r="A111" s="19"/>
      <c r="B111" s="20" t="s">
        <v>41</v>
      </c>
      <c r="C111" s="19" t="s">
        <v>620</v>
      </c>
      <c r="D111" s="20">
        <v>8</v>
      </c>
      <c r="E111" s="19" t="s">
        <v>22</v>
      </c>
      <c r="F111" s="19" t="s">
        <v>1125</v>
      </c>
      <c r="G111" s="13">
        <f t="shared" si="0"/>
        <v>0</v>
      </c>
    </row>
    <row r="112" spans="1:7" ht="12.75">
      <c r="A112" s="19"/>
      <c r="B112" s="20" t="s">
        <v>42</v>
      </c>
      <c r="C112" s="19" t="s">
        <v>608</v>
      </c>
      <c r="D112" s="20">
        <v>8</v>
      </c>
      <c r="E112" s="19" t="s">
        <v>11</v>
      </c>
      <c r="F112" s="19" t="s">
        <v>1126</v>
      </c>
      <c r="G112" s="13">
        <f t="shared" si="0"/>
        <v>0</v>
      </c>
    </row>
    <row r="113" spans="1:7" ht="12.75">
      <c r="A113" s="19"/>
      <c r="B113" s="20" t="s">
        <v>43</v>
      </c>
      <c r="C113" s="19" t="s">
        <v>622</v>
      </c>
      <c r="D113" s="20">
        <v>9</v>
      </c>
      <c r="E113" s="19" t="s">
        <v>22</v>
      </c>
      <c r="F113" s="19" t="s">
        <v>1127</v>
      </c>
      <c r="G113" s="13">
        <f t="shared" si="0"/>
        <v>0</v>
      </c>
    </row>
    <row r="114" spans="1:7" ht="12.75">
      <c r="A114" s="19"/>
      <c r="B114" s="20" t="s">
        <v>44</v>
      </c>
      <c r="C114" s="19" t="s">
        <v>55</v>
      </c>
      <c r="D114" s="20">
        <v>8</v>
      </c>
      <c r="E114" s="19" t="s">
        <v>9</v>
      </c>
      <c r="F114" s="19" t="s">
        <v>1128</v>
      </c>
      <c r="G114" s="13">
        <f t="shared" si="0"/>
        <v>0</v>
      </c>
    </row>
    <row r="115" spans="1:7" ht="12.75">
      <c r="A115" s="19"/>
      <c r="B115" s="20" t="s">
        <v>189</v>
      </c>
      <c r="C115" s="19" t="s">
        <v>628</v>
      </c>
      <c r="D115" s="20">
        <v>7</v>
      </c>
      <c r="E115" s="19" t="s">
        <v>20</v>
      </c>
      <c r="F115" s="19" t="s">
        <v>1129</v>
      </c>
      <c r="G115" s="13">
        <f t="shared" si="0"/>
        <v>0</v>
      </c>
    </row>
    <row r="116" spans="1:7" ht="12.75">
      <c r="A116" s="19"/>
      <c r="B116" s="20" t="s">
        <v>191</v>
      </c>
      <c r="C116" s="19" t="s">
        <v>644</v>
      </c>
      <c r="D116" s="20">
        <v>8</v>
      </c>
      <c r="E116" s="19" t="s">
        <v>22</v>
      </c>
      <c r="F116" s="19" t="s">
        <v>1130</v>
      </c>
      <c r="G116" s="13">
        <f t="shared" si="0"/>
        <v>0</v>
      </c>
    </row>
    <row r="117" spans="1:7" ht="12.75">
      <c r="A117" s="19"/>
      <c r="B117" s="20" t="s">
        <v>193</v>
      </c>
      <c r="C117" s="19" t="s">
        <v>630</v>
      </c>
      <c r="D117" s="20">
        <v>8</v>
      </c>
      <c r="E117" s="19" t="s">
        <v>8</v>
      </c>
      <c r="F117" s="19" t="s">
        <v>1131</v>
      </c>
      <c r="G117" s="13">
        <f t="shared" si="0"/>
        <v>0</v>
      </c>
    </row>
    <row r="118" spans="1:7" ht="12.75">
      <c r="A118" s="19"/>
      <c r="B118" s="20" t="s">
        <v>315</v>
      </c>
      <c r="C118" s="19" t="s">
        <v>1132</v>
      </c>
      <c r="D118" s="20">
        <v>8</v>
      </c>
      <c r="E118" s="19" t="s">
        <v>9</v>
      </c>
      <c r="F118" s="19" t="s">
        <v>1133</v>
      </c>
      <c r="G118" s="13">
        <f t="shared" si="0"/>
        <v>0</v>
      </c>
    </row>
    <row r="119" spans="1:7" ht="12.75">
      <c r="A119" s="19"/>
      <c r="B119" s="20" t="s">
        <v>355</v>
      </c>
      <c r="C119" s="19" t="s">
        <v>636</v>
      </c>
      <c r="D119" s="20">
        <v>9</v>
      </c>
      <c r="E119" s="19" t="s">
        <v>8</v>
      </c>
      <c r="F119" s="19" t="s">
        <v>1134</v>
      </c>
      <c r="G119" s="13">
        <f t="shared" si="0"/>
        <v>0</v>
      </c>
    </row>
    <row r="120" spans="1:7" ht="12.75">
      <c r="A120" s="19"/>
      <c r="B120" s="20" t="s">
        <v>358</v>
      </c>
      <c r="C120" s="19" t="s">
        <v>634</v>
      </c>
      <c r="D120" s="20">
        <v>9</v>
      </c>
      <c r="E120" s="19" t="s">
        <v>7</v>
      </c>
      <c r="F120" s="19" t="s">
        <v>1135</v>
      </c>
      <c r="G120" s="13">
        <f t="shared" si="0"/>
        <v>0</v>
      </c>
    </row>
    <row r="121" spans="1:7" ht="12.75">
      <c r="A121" s="19"/>
      <c r="B121" s="20" t="s">
        <v>317</v>
      </c>
      <c r="C121" s="19" t="s">
        <v>1136</v>
      </c>
      <c r="D121" s="20">
        <v>10</v>
      </c>
      <c r="E121" s="19" t="s">
        <v>18</v>
      </c>
      <c r="F121" s="19" t="s">
        <v>1137</v>
      </c>
      <c r="G121" s="13">
        <f t="shared" si="0"/>
        <v>0</v>
      </c>
    </row>
    <row r="122" spans="1:7" ht="12.75">
      <c r="A122" s="19"/>
      <c r="B122" s="20" t="s">
        <v>320</v>
      </c>
      <c r="C122" s="19" t="s">
        <v>654</v>
      </c>
      <c r="D122" s="20">
        <v>8</v>
      </c>
      <c r="E122" s="19" t="s">
        <v>8</v>
      </c>
      <c r="F122" s="19" t="s">
        <v>1138</v>
      </c>
      <c r="G122" s="13">
        <f t="shared" si="0"/>
        <v>0</v>
      </c>
    </row>
    <row r="123" spans="1:7" ht="12.75">
      <c r="A123" s="19"/>
      <c r="B123" s="20" t="s">
        <v>361</v>
      </c>
      <c r="C123" s="19" t="s">
        <v>638</v>
      </c>
      <c r="D123" s="20">
        <v>7</v>
      </c>
      <c r="E123" s="19" t="s">
        <v>20</v>
      </c>
      <c r="F123" s="19" t="s">
        <v>1139</v>
      </c>
      <c r="G123" s="13">
        <f t="shared" si="0"/>
        <v>0</v>
      </c>
    </row>
    <row r="124" spans="1:7" ht="12.75">
      <c r="A124" s="19"/>
      <c r="B124" s="20" t="s">
        <v>364</v>
      </c>
      <c r="C124" s="19" t="s">
        <v>666</v>
      </c>
      <c r="D124" s="20">
        <v>9</v>
      </c>
      <c r="E124" s="19" t="s">
        <v>11</v>
      </c>
      <c r="F124" s="19" t="s">
        <v>1140</v>
      </c>
      <c r="G124" s="13">
        <f t="shared" si="0"/>
        <v>0</v>
      </c>
    </row>
    <row r="125" spans="1:7" ht="12.75">
      <c r="A125" s="19"/>
      <c r="B125" s="20" t="s">
        <v>323</v>
      </c>
      <c r="C125" s="19" t="s">
        <v>632</v>
      </c>
      <c r="D125" s="20">
        <v>7</v>
      </c>
      <c r="E125" s="19" t="s">
        <v>8</v>
      </c>
      <c r="F125" s="19" t="s">
        <v>1141</v>
      </c>
      <c r="G125" s="13">
        <f t="shared" si="0"/>
        <v>0</v>
      </c>
    </row>
    <row r="126" spans="1:7" ht="12.75">
      <c r="A126" s="19"/>
      <c r="B126" s="20" t="s">
        <v>283</v>
      </c>
      <c r="C126" s="19" t="s">
        <v>670</v>
      </c>
      <c r="D126" s="20">
        <v>8</v>
      </c>
      <c r="E126" s="19" t="s">
        <v>22</v>
      </c>
      <c r="F126" s="19" t="s">
        <v>1142</v>
      </c>
      <c r="G126" s="13">
        <f t="shared" si="0"/>
        <v>0</v>
      </c>
    </row>
    <row r="127" spans="1:7" ht="12.75">
      <c r="A127" s="19"/>
      <c r="B127" s="20" t="s">
        <v>286</v>
      </c>
      <c r="C127" s="19" t="s">
        <v>650</v>
      </c>
      <c r="D127" s="20">
        <v>7</v>
      </c>
      <c r="E127" s="19" t="s">
        <v>22</v>
      </c>
      <c r="F127" s="19" t="s">
        <v>1143</v>
      </c>
      <c r="G127" s="13">
        <f t="shared" si="0"/>
        <v>0</v>
      </c>
    </row>
    <row r="128" spans="1:7" ht="12.75">
      <c r="A128" s="19"/>
      <c r="B128" s="20" t="s">
        <v>326</v>
      </c>
      <c r="C128" s="19" t="s">
        <v>648</v>
      </c>
      <c r="D128" s="20">
        <v>10</v>
      </c>
      <c r="E128" s="19" t="s">
        <v>11</v>
      </c>
      <c r="F128" s="19" t="s">
        <v>1144</v>
      </c>
      <c r="G128" s="13">
        <f t="shared" si="0"/>
        <v>0</v>
      </c>
    </row>
    <row r="129" spans="1:7" ht="12.75">
      <c r="A129" s="19"/>
      <c r="B129" s="20" t="s">
        <v>289</v>
      </c>
      <c r="C129" s="19" t="s">
        <v>652</v>
      </c>
      <c r="D129" s="20">
        <v>9</v>
      </c>
      <c r="E129" s="19" t="s">
        <v>22</v>
      </c>
      <c r="F129" s="19" t="s">
        <v>1145</v>
      </c>
      <c r="G129" s="13">
        <f t="shared" si="0"/>
        <v>0</v>
      </c>
    </row>
    <row r="130" spans="1:7" ht="12.75">
      <c r="A130" s="19"/>
      <c r="B130" s="20" t="s">
        <v>329</v>
      </c>
      <c r="C130" s="19" t="s">
        <v>642</v>
      </c>
      <c r="D130" s="20">
        <v>10</v>
      </c>
      <c r="E130" s="19" t="s">
        <v>9</v>
      </c>
      <c r="F130" s="19" t="s">
        <v>1146</v>
      </c>
      <c r="G130" s="13">
        <f t="shared" si="0"/>
        <v>0</v>
      </c>
    </row>
    <row r="131" spans="1:7" ht="12.75">
      <c r="A131" s="19"/>
      <c r="B131" s="20" t="s">
        <v>292</v>
      </c>
      <c r="C131" s="19" t="s">
        <v>646</v>
      </c>
      <c r="D131" s="20">
        <v>9</v>
      </c>
      <c r="E131" s="19" t="s">
        <v>20</v>
      </c>
      <c r="F131" s="19" t="s">
        <v>1147</v>
      </c>
      <c r="G131" s="13">
        <f t="shared" si="0"/>
        <v>0</v>
      </c>
    </row>
    <row r="132" spans="1:7" ht="12.75">
      <c r="A132" s="19"/>
      <c r="B132" s="20" t="s">
        <v>332</v>
      </c>
      <c r="C132" s="19" t="s">
        <v>674</v>
      </c>
      <c r="D132" s="20">
        <v>8</v>
      </c>
      <c r="E132" s="19" t="s">
        <v>8</v>
      </c>
      <c r="F132" s="19" t="s">
        <v>1148</v>
      </c>
      <c r="G132" s="13">
        <f t="shared" si="0"/>
        <v>0</v>
      </c>
    </row>
    <row r="133" spans="1:7" ht="12.75">
      <c r="A133" s="19"/>
      <c r="B133" s="20" t="s">
        <v>335</v>
      </c>
      <c r="C133" s="19" t="s">
        <v>658</v>
      </c>
      <c r="D133" s="20">
        <v>9</v>
      </c>
      <c r="E133" s="19" t="s">
        <v>11</v>
      </c>
      <c r="F133" s="19" t="s">
        <v>1149</v>
      </c>
      <c r="G133" s="13">
        <f t="shared" si="0"/>
        <v>0</v>
      </c>
    </row>
    <row r="134" spans="1:7" ht="12.75">
      <c r="A134" s="19"/>
      <c r="B134" s="20" t="s">
        <v>338</v>
      </c>
      <c r="C134" s="19" t="s">
        <v>668</v>
      </c>
      <c r="D134" s="20">
        <v>8</v>
      </c>
      <c r="E134" s="19" t="s">
        <v>11</v>
      </c>
      <c r="F134" s="19" t="s">
        <v>1150</v>
      </c>
      <c r="G134" s="13">
        <f t="shared" si="0"/>
        <v>0</v>
      </c>
    </row>
    <row r="135" spans="1:7" ht="12.75">
      <c r="A135" s="19"/>
      <c r="B135" s="20" t="s">
        <v>341</v>
      </c>
      <c r="C135" s="19" t="s">
        <v>672</v>
      </c>
      <c r="D135" s="20">
        <v>8</v>
      </c>
      <c r="E135" s="19" t="s">
        <v>11</v>
      </c>
      <c r="F135" s="19" t="s">
        <v>1151</v>
      </c>
      <c r="G135" s="13">
        <f t="shared" si="0"/>
        <v>0</v>
      </c>
    </row>
    <row r="136" spans="1:7" ht="12.75">
      <c r="A136" s="19"/>
      <c r="B136" s="20" t="s">
        <v>344</v>
      </c>
      <c r="C136" s="19" t="s">
        <v>664</v>
      </c>
      <c r="D136" s="20">
        <v>8</v>
      </c>
      <c r="E136" s="19" t="s">
        <v>22</v>
      </c>
      <c r="F136" s="19" t="s">
        <v>1152</v>
      </c>
      <c r="G136" s="13">
        <f t="shared" si="0"/>
        <v>0</v>
      </c>
    </row>
    <row r="137" spans="1:7" ht="12.75">
      <c r="A137" s="19"/>
      <c r="B137" s="20" t="s">
        <v>295</v>
      </c>
      <c r="C137" s="19" t="s">
        <v>660</v>
      </c>
      <c r="D137" s="20">
        <v>8</v>
      </c>
      <c r="E137" s="19" t="s">
        <v>22</v>
      </c>
      <c r="F137" s="19" t="s">
        <v>1153</v>
      </c>
      <c r="G137" s="13">
        <f t="shared" si="0"/>
        <v>0</v>
      </c>
    </row>
    <row r="138" spans="1:7" ht="12.75">
      <c r="A138" s="19"/>
      <c r="B138" s="20" t="s">
        <v>367</v>
      </c>
      <c r="C138" s="19" t="s">
        <v>656</v>
      </c>
      <c r="D138" s="20">
        <v>8</v>
      </c>
      <c r="E138" s="19" t="s">
        <v>22</v>
      </c>
      <c r="F138" s="19" t="s">
        <v>1154</v>
      </c>
      <c r="G138" s="13">
        <f t="shared" si="0"/>
        <v>0</v>
      </c>
    </row>
    <row r="139" spans="1:7" ht="12.75">
      <c r="A139" s="19"/>
      <c r="B139" s="20" t="s">
        <v>370</v>
      </c>
      <c r="C139" s="19" t="s">
        <v>1155</v>
      </c>
      <c r="D139" s="20">
        <v>8</v>
      </c>
      <c r="E139" s="19" t="s">
        <v>18</v>
      </c>
      <c r="F139" s="19" t="s">
        <v>1156</v>
      </c>
      <c r="G139" s="13">
        <f t="shared" si="0"/>
        <v>0</v>
      </c>
    </row>
    <row r="140" spans="1:7" ht="12.75">
      <c r="A140" s="19"/>
      <c r="B140" s="20" t="s">
        <v>373</v>
      </c>
      <c r="C140" s="19" t="s">
        <v>679</v>
      </c>
      <c r="D140" s="20">
        <v>7</v>
      </c>
      <c r="E140" s="19" t="s">
        <v>22</v>
      </c>
      <c r="F140" s="19" t="s">
        <v>1157</v>
      </c>
      <c r="G140" s="13">
        <f t="shared" si="0"/>
        <v>0</v>
      </c>
    </row>
    <row r="141" spans="1:7" ht="12.75">
      <c r="A141" s="19"/>
      <c r="B141" s="20" t="s">
        <v>298</v>
      </c>
      <c r="C141" s="19" t="s">
        <v>682</v>
      </c>
      <c r="D141" s="20">
        <v>8</v>
      </c>
      <c r="E141" s="19" t="s">
        <v>22</v>
      </c>
      <c r="F141" s="19" t="s">
        <v>1158</v>
      </c>
      <c r="G141" s="13">
        <f t="shared" si="0"/>
        <v>0</v>
      </c>
    </row>
    <row r="142" spans="1:7" ht="12.75">
      <c r="A142" s="19"/>
      <c r="B142" s="20" t="s">
        <v>376</v>
      </c>
      <c r="C142" s="19" t="s">
        <v>685</v>
      </c>
      <c r="D142" s="20">
        <v>8</v>
      </c>
      <c r="E142" s="19" t="s">
        <v>8</v>
      </c>
      <c r="F142" s="19" t="s">
        <v>1159</v>
      </c>
      <c r="G142" s="13">
        <f t="shared" si="0"/>
        <v>0</v>
      </c>
    </row>
    <row r="143" spans="1:7" ht="12.75">
      <c r="A143" s="19"/>
      <c r="B143" s="20" t="s">
        <v>379</v>
      </c>
      <c r="C143" s="19" t="s">
        <v>691</v>
      </c>
      <c r="D143" s="20">
        <v>8</v>
      </c>
      <c r="E143" s="19" t="s">
        <v>20</v>
      </c>
      <c r="F143" s="19" t="s">
        <v>1160</v>
      </c>
      <c r="G143" s="13">
        <f t="shared" si="0"/>
        <v>0</v>
      </c>
    </row>
    <row r="144" spans="1:7" ht="12.75">
      <c r="A144" s="19"/>
      <c r="B144" s="20"/>
      <c r="C144" s="19"/>
      <c r="D144" s="20"/>
      <c r="E144" s="19"/>
      <c r="F144" s="19"/>
      <c r="G144" s="13">
        <f t="shared" si="0"/>
        <v>0</v>
      </c>
    </row>
    <row r="145" spans="1:7" ht="12.75">
      <c r="A145" s="19"/>
      <c r="B145" s="22"/>
      <c r="C145" s="19"/>
      <c r="D145" s="20"/>
      <c r="E145" s="19"/>
      <c r="F145" s="19"/>
      <c r="G145" s="13">
        <f t="shared" si="0"/>
        <v>0</v>
      </c>
    </row>
    <row r="150" spans="1:6" ht="12.75">
      <c r="A150" s="10" t="s">
        <v>10</v>
      </c>
      <c r="B150" s="5"/>
      <c r="C150" s="1"/>
      <c r="D150" s="15"/>
      <c r="E150" s="6" t="s">
        <v>14</v>
      </c>
      <c r="F150" s="5"/>
    </row>
    <row r="151" spans="1:6" ht="12.75">
      <c r="A151" s="7"/>
      <c r="B151" s="1"/>
      <c r="C151" s="1"/>
      <c r="D151" s="9"/>
      <c r="F151" s="1"/>
    </row>
    <row r="152" spans="1:6" ht="12.75">
      <c r="A152" s="16" t="s">
        <v>7</v>
      </c>
      <c r="B152" s="1"/>
      <c r="C152" s="8">
        <f aca="true" t="shared" si="1" ref="C152:C163">COUNTIF($E$6:$E$145,A152)</f>
        <v>8</v>
      </c>
      <c r="D152" s="9"/>
      <c r="E152" s="16" t="s">
        <v>7</v>
      </c>
      <c r="F152" s="8">
        <f aca="true" t="shared" si="2" ref="F152:F163">SUMIF($E$6:$E$145,E152,$G$6:$G$145)</f>
        <v>15</v>
      </c>
    </row>
    <row r="153" spans="1:6" ht="12.75">
      <c r="A153" s="16" t="s">
        <v>8</v>
      </c>
      <c r="B153" s="1"/>
      <c r="C153" s="8">
        <f t="shared" si="1"/>
        <v>18</v>
      </c>
      <c r="D153" s="9"/>
      <c r="E153" s="16" t="s">
        <v>8</v>
      </c>
      <c r="F153" s="8">
        <f t="shared" si="2"/>
        <v>16</v>
      </c>
    </row>
    <row r="154" spans="1:6" ht="12.75">
      <c r="A154" s="7" t="s">
        <v>11</v>
      </c>
      <c r="B154" s="1"/>
      <c r="C154" s="8">
        <f t="shared" si="1"/>
        <v>10</v>
      </c>
      <c r="D154" s="9"/>
      <c r="E154" s="7" t="s">
        <v>11</v>
      </c>
      <c r="F154" s="8">
        <f t="shared" si="2"/>
        <v>6</v>
      </c>
    </row>
    <row r="155" spans="1:6" ht="12.75">
      <c r="A155" s="7" t="s">
        <v>9</v>
      </c>
      <c r="B155" s="1"/>
      <c r="C155" s="8">
        <f t="shared" si="1"/>
        <v>14</v>
      </c>
      <c r="D155" s="9"/>
      <c r="E155" s="7" t="s">
        <v>9</v>
      </c>
      <c r="F155" s="8">
        <f t="shared" si="2"/>
        <v>19</v>
      </c>
    </row>
    <row r="156" spans="1:6" ht="12.75">
      <c r="A156" s="7" t="s">
        <v>12</v>
      </c>
      <c r="B156" s="1"/>
      <c r="C156" s="8">
        <f t="shared" si="1"/>
        <v>0</v>
      </c>
      <c r="D156" s="9"/>
      <c r="E156" s="7" t="s">
        <v>12</v>
      </c>
      <c r="F156" s="8">
        <f t="shared" si="2"/>
        <v>0</v>
      </c>
    </row>
    <row r="157" spans="1:6" ht="12.75">
      <c r="A157" t="s">
        <v>17</v>
      </c>
      <c r="B157" s="1"/>
      <c r="C157" s="8">
        <f t="shared" si="1"/>
        <v>3</v>
      </c>
      <c r="D157" s="9"/>
      <c r="E157" t="s">
        <v>17</v>
      </c>
      <c r="F157" s="8">
        <f t="shared" si="2"/>
        <v>0</v>
      </c>
    </row>
    <row r="158" spans="1:6" ht="12.75">
      <c r="A158" s="11" t="s">
        <v>19</v>
      </c>
      <c r="B158" s="1"/>
      <c r="C158" s="8">
        <f t="shared" si="1"/>
        <v>11</v>
      </c>
      <c r="D158" s="9"/>
      <c r="E158" s="11" t="s">
        <v>19</v>
      </c>
      <c r="F158" s="8">
        <f t="shared" si="2"/>
        <v>9</v>
      </c>
    </row>
    <row r="159" spans="1:6" ht="12.75">
      <c r="A159" s="7" t="s">
        <v>18</v>
      </c>
      <c r="B159" s="1"/>
      <c r="C159" s="8">
        <f t="shared" si="1"/>
        <v>11</v>
      </c>
      <c r="D159" s="9"/>
      <c r="E159" s="7" t="s">
        <v>18</v>
      </c>
      <c r="F159" s="8">
        <f t="shared" si="2"/>
        <v>15</v>
      </c>
    </row>
    <row r="160" spans="1:6" ht="12.75">
      <c r="A160" s="11" t="s">
        <v>16</v>
      </c>
      <c r="B160" s="1"/>
      <c r="C160" s="8">
        <f t="shared" si="1"/>
        <v>0</v>
      </c>
      <c r="D160" s="9"/>
      <c r="E160" s="11" t="s">
        <v>16</v>
      </c>
      <c r="F160" s="8">
        <f t="shared" si="2"/>
        <v>0</v>
      </c>
    </row>
    <row r="161" spans="1:6" ht="12.75">
      <c r="A161" s="21" t="s">
        <v>20</v>
      </c>
      <c r="B161" s="1"/>
      <c r="C161" s="8">
        <f t="shared" si="1"/>
        <v>19</v>
      </c>
      <c r="D161" s="23"/>
      <c r="E161" s="21" t="s">
        <v>20</v>
      </c>
      <c r="F161" s="8">
        <f t="shared" si="2"/>
        <v>38</v>
      </c>
    </row>
    <row r="162" spans="1:6" ht="12.75">
      <c r="A162" s="11" t="s">
        <v>22</v>
      </c>
      <c r="B162" s="1"/>
      <c r="C162" s="8">
        <f t="shared" si="1"/>
        <v>39</v>
      </c>
      <c r="D162" s="23"/>
      <c r="E162" s="24" t="s">
        <v>22</v>
      </c>
      <c r="F162" s="8">
        <f t="shared" si="2"/>
        <v>80</v>
      </c>
    </row>
    <row r="163" spans="1:6" ht="12.75">
      <c r="A163" s="25" t="s">
        <v>13</v>
      </c>
      <c r="B163" s="1"/>
      <c r="C163" s="8">
        <f t="shared" si="1"/>
        <v>5</v>
      </c>
      <c r="D163" s="23"/>
      <c r="E163" s="25" t="s">
        <v>13</v>
      </c>
      <c r="F163" s="8">
        <f t="shared" si="2"/>
        <v>36</v>
      </c>
    </row>
    <row r="164" spans="1:6" ht="12.75">
      <c r="A164" s="1"/>
      <c r="B164" s="1"/>
      <c r="D164" s="9"/>
      <c r="F164" s="1"/>
    </row>
    <row r="165" spans="1:6" ht="12.75">
      <c r="A165" s="1" t="s">
        <v>15</v>
      </c>
      <c r="B165" s="1"/>
      <c r="C165" s="8">
        <f>SUM(C152:C162)</f>
        <v>133</v>
      </c>
      <c r="D165" s="9"/>
      <c r="F165" s="1">
        <f>SUM(F152:F162)</f>
        <v>198</v>
      </c>
    </row>
    <row r="166" spans="1:6" ht="12.75">
      <c r="A166" s="1"/>
      <c r="B166" s="1"/>
      <c r="C166" s="1"/>
      <c r="D166" s="9"/>
      <c r="F16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E47" sqref="E47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129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133</v>
      </c>
      <c r="D6" s="20">
        <v>99</v>
      </c>
      <c r="E6" s="19" t="s">
        <v>22</v>
      </c>
      <c r="F6" s="19" t="s">
        <v>1161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 t="s">
        <v>64</v>
      </c>
      <c r="B7" s="20" t="s">
        <v>23</v>
      </c>
      <c r="C7" s="19" t="s">
        <v>80</v>
      </c>
      <c r="D7" s="20">
        <v>2</v>
      </c>
      <c r="E7" s="19" t="s">
        <v>22</v>
      </c>
      <c r="F7" s="19" t="s">
        <v>1162</v>
      </c>
      <c r="G7" s="13">
        <f>IF(B7="1.",10,IF(B7="2.",8,IF(B7="3.",6,IF(B7="4.",5,IF(B7="5.",4,IF(B7="6.",3,IF(B7="7.",2,IF(B7="8.",1,0))))))))</f>
        <v>10</v>
      </c>
      <c r="I7" s="20" t="s">
        <v>24</v>
      </c>
    </row>
    <row r="8" spans="1:9" ht="12.75">
      <c r="A8" s="19"/>
      <c r="B8" s="20" t="s">
        <v>24</v>
      </c>
      <c r="C8" s="19" t="s">
        <v>66</v>
      </c>
      <c r="D8" s="20">
        <v>3</v>
      </c>
      <c r="E8" s="19" t="s">
        <v>22</v>
      </c>
      <c r="F8" s="19" t="s">
        <v>1163</v>
      </c>
      <c r="G8" s="13">
        <f>IF(B8="1.",10,IF(B8="2.",8,IF(B8="3.",6,IF(B8="4.",5,IF(B8="5.",4,IF(B8="6.",3,IF(B8="7.",2,IF(B8="8.",1,0))))))))</f>
        <v>8</v>
      </c>
      <c r="I8" s="20" t="s">
        <v>25</v>
      </c>
    </row>
    <row r="9" spans="1:9" ht="12.75">
      <c r="A9" s="19" t="s">
        <v>56</v>
      </c>
      <c r="B9" s="20" t="s">
        <v>23</v>
      </c>
      <c r="C9" s="19" t="s">
        <v>170</v>
      </c>
      <c r="D9" s="20">
        <v>5</v>
      </c>
      <c r="E9" s="19" t="s">
        <v>22</v>
      </c>
      <c r="F9" s="19" t="s">
        <v>1164</v>
      </c>
      <c r="G9" s="13">
        <f>IF(B9="1.",10,IF(B9="2.",8,IF(B9="3.",6,IF(B9="4.",5,IF(B9="5.",4,IF(B9="6.",3,IF(B9="7.",2,IF(B9="8.",1,0))))))))</f>
        <v>10</v>
      </c>
      <c r="I9" s="20" t="s">
        <v>26</v>
      </c>
    </row>
    <row r="10" spans="1:9" ht="12.75">
      <c r="A10" s="19"/>
      <c r="B10" s="20" t="s">
        <v>24</v>
      </c>
      <c r="C10" s="19" t="s">
        <v>887</v>
      </c>
      <c r="D10" s="20">
        <v>5</v>
      </c>
      <c r="E10" s="19" t="s">
        <v>13</v>
      </c>
      <c r="F10" s="19" t="s">
        <v>1165</v>
      </c>
      <c r="G10" s="13">
        <f aca="true" t="shared" si="0" ref="G10:G29">IF(B10="1.",10,IF(B10="2.",8,IF(B10="3.",6,IF(B10="4.",5,IF(B10="5.",4,IF(B10="6.",3,IF(B10="7.",2,IF(B10="8.",1,0))))))))</f>
        <v>8</v>
      </c>
      <c r="I10" s="22" t="s">
        <v>27</v>
      </c>
    </row>
    <row r="11" spans="1:9" ht="12.75">
      <c r="A11" s="19"/>
      <c r="B11" s="20" t="s">
        <v>25</v>
      </c>
      <c r="C11" s="19" t="s">
        <v>711</v>
      </c>
      <c r="D11" s="20">
        <v>5</v>
      </c>
      <c r="E11" s="19" t="s">
        <v>13</v>
      </c>
      <c r="F11" s="19" t="s">
        <v>1166</v>
      </c>
      <c r="G11" s="13">
        <f t="shared" si="0"/>
        <v>6</v>
      </c>
      <c r="I11" s="22" t="s">
        <v>28</v>
      </c>
    </row>
    <row r="12" spans="1:9" ht="12.75">
      <c r="A12" s="19"/>
      <c r="B12" s="20" t="s">
        <v>26</v>
      </c>
      <c r="C12" s="19" t="s">
        <v>174</v>
      </c>
      <c r="D12" s="20">
        <v>4</v>
      </c>
      <c r="E12" s="19" t="s">
        <v>13</v>
      </c>
      <c r="F12" s="19" t="s">
        <v>1167</v>
      </c>
      <c r="G12" s="13">
        <f t="shared" si="0"/>
        <v>5</v>
      </c>
      <c r="I12" s="22" t="s">
        <v>29</v>
      </c>
    </row>
    <row r="13" spans="1:9" ht="12.75">
      <c r="A13" s="19"/>
      <c r="B13" s="22" t="s">
        <v>27</v>
      </c>
      <c r="C13" s="19" t="s">
        <v>936</v>
      </c>
      <c r="D13" s="20">
        <v>5</v>
      </c>
      <c r="E13" s="19" t="s">
        <v>18</v>
      </c>
      <c r="F13" s="19" t="s">
        <v>1168</v>
      </c>
      <c r="G13" s="13">
        <f t="shared" si="0"/>
        <v>4</v>
      </c>
      <c r="I13" s="22" t="s">
        <v>30</v>
      </c>
    </row>
    <row r="14" spans="1:9" ht="12.75">
      <c r="A14" s="19" t="s">
        <v>45</v>
      </c>
      <c r="B14" s="20" t="s">
        <v>23</v>
      </c>
      <c r="C14" s="19" t="s">
        <v>733</v>
      </c>
      <c r="D14" s="20">
        <v>6</v>
      </c>
      <c r="E14" s="19" t="s">
        <v>13</v>
      </c>
      <c r="F14" s="19" t="s">
        <v>1169</v>
      </c>
      <c r="G14" s="13">
        <f t="shared" si="0"/>
        <v>10</v>
      </c>
      <c r="I14" s="22" t="s">
        <v>31</v>
      </c>
    </row>
    <row r="15" spans="1:9" ht="12.75">
      <c r="A15" s="19"/>
      <c r="B15" s="20" t="s">
        <v>24</v>
      </c>
      <c r="C15" s="19" t="s">
        <v>93</v>
      </c>
      <c r="D15" s="20">
        <v>6</v>
      </c>
      <c r="E15" s="19" t="s">
        <v>22</v>
      </c>
      <c r="F15" s="19" t="s">
        <v>1170</v>
      </c>
      <c r="G15" s="13">
        <f t="shared" si="0"/>
        <v>8</v>
      </c>
      <c r="I15" s="22" t="s">
        <v>32</v>
      </c>
    </row>
    <row r="16" spans="1:9" ht="12.75">
      <c r="A16" s="19"/>
      <c r="B16" s="20" t="s">
        <v>25</v>
      </c>
      <c r="C16" s="19" t="s">
        <v>736</v>
      </c>
      <c r="D16" s="20">
        <v>6</v>
      </c>
      <c r="E16" s="19" t="s">
        <v>13</v>
      </c>
      <c r="F16" s="19" t="s">
        <v>1171</v>
      </c>
      <c r="G16" s="13">
        <f t="shared" si="0"/>
        <v>6</v>
      </c>
      <c r="I16" s="22" t="s">
        <v>33</v>
      </c>
    </row>
    <row r="17" spans="1:9" ht="12.75">
      <c r="A17" s="19" t="s">
        <v>48</v>
      </c>
      <c r="B17" s="20" t="s">
        <v>23</v>
      </c>
      <c r="C17" s="19" t="s">
        <v>94</v>
      </c>
      <c r="D17" s="20">
        <v>7</v>
      </c>
      <c r="E17" s="19" t="s">
        <v>22</v>
      </c>
      <c r="F17" s="19" t="s">
        <v>1172</v>
      </c>
      <c r="G17" s="13">
        <f t="shared" si="0"/>
        <v>10</v>
      </c>
      <c r="I17" s="22" t="s">
        <v>34</v>
      </c>
    </row>
    <row r="18" spans="1:9" ht="12.75">
      <c r="A18" s="19"/>
      <c r="B18" s="20"/>
      <c r="C18" s="19"/>
      <c r="D18" s="20"/>
      <c r="E18" s="19"/>
      <c r="F18" s="19"/>
      <c r="G18" s="13">
        <f t="shared" si="0"/>
        <v>0</v>
      </c>
      <c r="I18" s="22" t="s">
        <v>35</v>
      </c>
    </row>
    <row r="19" spans="1:9" ht="12.75">
      <c r="A19" s="19"/>
      <c r="B19" s="20"/>
      <c r="C19" s="19"/>
      <c r="D19" s="20"/>
      <c r="E19" s="19"/>
      <c r="F19" s="19"/>
      <c r="G19" s="13">
        <f t="shared" si="0"/>
        <v>0</v>
      </c>
      <c r="I19" s="22" t="s">
        <v>36</v>
      </c>
    </row>
    <row r="20" spans="1:9" ht="12.75">
      <c r="A20" s="19"/>
      <c r="B20" s="20"/>
      <c r="C20" s="19"/>
      <c r="D20" s="20"/>
      <c r="E20" s="19"/>
      <c r="F20" s="19"/>
      <c r="G20" s="13">
        <f t="shared" si="0"/>
        <v>0</v>
      </c>
      <c r="I20" s="22" t="s">
        <v>37</v>
      </c>
    </row>
    <row r="21" spans="1:9" ht="12.75">
      <c r="A21" s="19"/>
      <c r="B21" s="20"/>
      <c r="C21" s="19"/>
      <c r="D21" s="20"/>
      <c r="E21" s="19"/>
      <c r="F21" s="19"/>
      <c r="G21" s="13">
        <f t="shared" si="0"/>
        <v>0</v>
      </c>
      <c r="I21" s="22" t="s">
        <v>38</v>
      </c>
    </row>
    <row r="22" spans="2:9" ht="12.75">
      <c r="B22" s="20"/>
      <c r="C22" s="19"/>
      <c r="D22" s="20"/>
      <c r="E22" s="19"/>
      <c r="F22" s="19"/>
      <c r="G22" s="13">
        <f t="shared" si="0"/>
        <v>0</v>
      </c>
      <c r="I22" s="22" t="s">
        <v>39</v>
      </c>
    </row>
    <row r="23" spans="1:9" ht="12.75">
      <c r="A23" s="19"/>
      <c r="B23" s="20"/>
      <c r="C23" s="19"/>
      <c r="D23" s="20"/>
      <c r="E23" s="19"/>
      <c r="F23" s="19"/>
      <c r="G23" s="13">
        <f t="shared" si="0"/>
        <v>0</v>
      </c>
      <c r="I23" s="22" t="s">
        <v>40</v>
      </c>
    </row>
    <row r="24" spans="1:9" ht="12.75">
      <c r="A24" s="19"/>
      <c r="B24" s="20"/>
      <c r="C24" s="19"/>
      <c r="D24" s="20"/>
      <c r="E24" s="19"/>
      <c r="F24" s="19"/>
      <c r="G24" s="13">
        <f t="shared" si="0"/>
        <v>0</v>
      </c>
      <c r="I24" s="22" t="s">
        <v>41</v>
      </c>
    </row>
    <row r="25" spans="1:9" ht="12.75">
      <c r="A25" s="19"/>
      <c r="B25" s="20"/>
      <c r="C25" s="19"/>
      <c r="D25" s="20"/>
      <c r="E25" s="19"/>
      <c r="F25" s="19"/>
      <c r="G25" s="13">
        <f t="shared" si="0"/>
        <v>0</v>
      </c>
      <c r="I25" s="22" t="s">
        <v>42</v>
      </c>
    </row>
    <row r="26" spans="1:9" ht="12.75">
      <c r="A26" s="19"/>
      <c r="B26" s="20"/>
      <c r="C26" s="19"/>
      <c r="D26" s="20"/>
      <c r="E26" s="19"/>
      <c r="F26" s="19"/>
      <c r="G26" s="13">
        <f t="shared" si="0"/>
        <v>0</v>
      </c>
      <c r="I26" s="22" t="s">
        <v>43</v>
      </c>
    </row>
    <row r="27" spans="1:9" ht="12.75">
      <c r="A27" s="19"/>
      <c r="B27" s="20"/>
      <c r="C27" s="19"/>
      <c r="D27" s="20"/>
      <c r="E27" s="19"/>
      <c r="F27" s="19"/>
      <c r="G27" s="13">
        <f t="shared" si="0"/>
        <v>0</v>
      </c>
      <c r="I27" s="22" t="s">
        <v>44</v>
      </c>
    </row>
    <row r="28" spans="1:7" ht="12.75">
      <c r="A28" s="19"/>
      <c r="B28" s="20"/>
      <c r="C28" s="19"/>
      <c r="D28" s="20"/>
      <c r="E28" s="19"/>
      <c r="F28" s="19"/>
      <c r="G28" s="13">
        <f t="shared" si="0"/>
        <v>0</v>
      </c>
    </row>
    <row r="29" spans="1:7" ht="12.75">
      <c r="A29" s="19"/>
      <c r="B29" s="22"/>
      <c r="C29" s="19"/>
      <c r="D29" s="20"/>
      <c r="E29" s="19"/>
      <c r="F29" s="19"/>
      <c r="G29" s="13">
        <f t="shared" si="0"/>
        <v>0</v>
      </c>
    </row>
    <row r="34" spans="1:6" ht="12.75">
      <c r="A34" s="10" t="s">
        <v>10</v>
      </c>
      <c r="B34" s="5"/>
      <c r="C34" s="1"/>
      <c r="D34" s="15"/>
      <c r="E34" s="6" t="s">
        <v>14</v>
      </c>
      <c r="F34" s="5"/>
    </row>
    <row r="35" spans="1:6" ht="12.75">
      <c r="A35" s="7"/>
      <c r="B35" s="1"/>
      <c r="C35" s="1"/>
      <c r="D35" s="9"/>
      <c r="F35" s="1"/>
    </row>
    <row r="36" spans="1:6" ht="12.75">
      <c r="A36" s="16" t="s">
        <v>7</v>
      </c>
      <c r="B36" s="1"/>
      <c r="C36" s="8">
        <f aca="true" t="shared" si="1" ref="C36:C47">COUNTIF($E$6:$E$29,A36)</f>
        <v>0</v>
      </c>
      <c r="D36" s="9"/>
      <c r="E36" s="16" t="s">
        <v>7</v>
      </c>
      <c r="F36" s="8">
        <f aca="true" t="shared" si="2" ref="F36:F47">SUMIF($E$6:$E$29,E36,$G$6:$G$29)</f>
        <v>0</v>
      </c>
    </row>
    <row r="37" spans="1:6" ht="12.75">
      <c r="A37" s="16" t="s">
        <v>8</v>
      </c>
      <c r="B37" s="1"/>
      <c r="C37" s="8">
        <f t="shared" si="1"/>
        <v>0</v>
      </c>
      <c r="D37" s="9"/>
      <c r="E37" s="16" t="s">
        <v>8</v>
      </c>
      <c r="F37" s="8">
        <f t="shared" si="2"/>
        <v>0</v>
      </c>
    </row>
    <row r="38" spans="1:6" ht="12.75">
      <c r="A38" s="7" t="s">
        <v>11</v>
      </c>
      <c r="B38" s="1"/>
      <c r="C38" s="8">
        <f t="shared" si="1"/>
        <v>0</v>
      </c>
      <c r="D38" s="9"/>
      <c r="E38" s="7" t="s">
        <v>11</v>
      </c>
      <c r="F38" s="8">
        <f t="shared" si="2"/>
        <v>0</v>
      </c>
    </row>
    <row r="39" spans="1:6" ht="12.75">
      <c r="A39" s="7" t="s">
        <v>9</v>
      </c>
      <c r="B39" s="1"/>
      <c r="C39" s="8">
        <f t="shared" si="1"/>
        <v>0</v>
      </c>
      <c r="D39" s="9"/>
      <c r="E39" s="7" t="s">
        <v>9</v>
      </c>
      <c r="F39" s="8">
        <f t="shared" si="2"/>
        <v>0</v>
      </c>
    </row>
    <row r="40" spans="1:6" ht="12.75">
      <c r="A40" s="7" t="s">
        <v>12</v>
      </c>
      <c r="B40" s="1"/>
      <c r="C40" s="8">
        <f t="shared" si="1"/>
        <v>0</v>
      </c>
      <c r="D40" s="9"/>
      <c r="E40" s="7" t="s">
        <v>12</v>
      </c>
      <c r="F40" s="8">
        <f t="shared" si="2"/>
        <v>0</v>
      </c>
    </row>
    <row r="41" spans="1:6" ht="12.75">
      <c r="A41" t="s">
        <v>17</v>
      </c>
      <c r="B41" s="1"/>
      <c r="C41" s="8">
        <f t="shared" si="1"/>
        <v>0</v>
      </c>
      <c r="D41" s="9"/>
      <c r="E41" t="s">
        <v>17</v>
      </c>
      <c r="F41" s="8">
        <f t="shared" si="2"/>
        <v>0</v>
      </c>
    </row>
    <row r="42" spans="1:6" ht="12.75">
      <c r="A42" s="11" t="s">
        <v>19</v>
      </c>
      <c r="B42" s="1"/>
      <c r="C42" s="8">
        <f t="shared" si="1"/>
        <v>0</v>
      </c>
      <c r="D42" s="9"/>
      <c r="E42" s="11" t="s">
        <v>19</v>
      </c>
      <c r="F42" s="8">
        <f t="shared" si="2"/>
        <v>0</v>
      </c>
    </row>
    <row r="43" spans="1:6" ht="12.75">
      <c r="A43" s="7" t="s">
        <v>18</v>
      </c>
      <c r="B43" s="1"/>
      <c r="C43" s="8">
        <f t="shared" si="1"/>
        <v>1</v>
      </c>
      <c r="D43" s="9"/>
      <c r="E43" s="7" t="s">
        <v>18</v>
      </c>
      <c r="F43" s="8">
        <f t="shared" si="2"/>
        <v>4</v>
      </c>
    </row>
    <row r="44" spans="1:6" ht="12.75">
      <c r="A44" s="11" t="s">
        <v>16</v>
      </c>
      <c r="B44" s="1"/>
      <c r="C44" s="8">
        <f t="shared" si="1"/>
        <v>0</v>
      </c>
      <c r="D44" s="9"/>
      <c r="E44" s="11" t="s">
        <v>16</v>
      </c>
      <c r="F44" s="8">
        <f t="shared" si="2"/>
        <v>0</v>
      </c>
    </row>
    <row r="45" spans="1:6" ht="12.75">
      <c r="A45" s="21" t="s">
        <v>20</v>
      </c>
      <c r="B45" s="1"/>
      <c r="C45" s="8">
        <f t="shared" si="1"/>
        <v>0</v>
      </c>
      <c r="D45" s="23"/>
      <c r="E45" s="21" t="s">
        <v>20</v>
      </c>
      <c r="F45" s="8">
        <f t="shared" si="2"/>
        <v>0</v>
      </c>
    </row>
    <row r="46" spans="1:6" ht="12.75">
      <c r="A46" s="11" t="s">
        <v>22</v>
      </c>
      <c r="B46" s="1"/>
      <c r="C46" s="8">
        <f t="shared" si="1"/>
        <v>6</v>
      </c>
      <c r="D46" s="23"/>
      <c r="E46" s="24" t="s">
        <v>22</v>
      </c>
      <c r="F46" s="8">
        <f t="shared" si="2"/>
        <v>56</v>
      </c>
    </row>
    <row r="47" spans="1:6" ht="12.75">
      <c r="A47" s="25" t="s">
        <v>13</v>
      </c>
      <c r="B47" s="1"/>
      <c r="C47" s="8">
        <f t="shared" si="1"/>
        <v>5</v>
      </c>
      <c r="D47" s="23"/>
      <c r="E47" s="25" t="s">
        <v>13</v>
      </c>
      <c r="F47" s="8">
        <f t="shared" si="2"/>
        <v>35</v>
      </c>
    </row>
    <row r="48" spans="1:6" ht="12.75">
      <c r="A48" s="1"/>
      <c r="B48" s="1"/>
      <c r="D48" s="9"/>
      <c r="F48" s="1"/>
    </row>
    <row r="49" spans="1:6" ht="12.75">
      <c r="A49" s="1" t="s">
        <v>15</v>
      </c>
      <c r="B49" s="1"/>
      <c r="C49" s="8">
        <f>SUM(C36:C46)</f>
        <v>7</v>
      </c>
      <c r="D49" s="9"/>
      <c r="F49" s="1">
        <f>SUM(F36:F46)</f>
        <v>60</v>
      </c>
    </row>
    <row r="50" spans="1:6" ht="12.75">
      <c r="A50" s="1"/>
      <c r="B50" s="1"/>
      <c r="C50" s="1"/>
      <c r="D50" s="9"/>
      <c r="F5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E47" sqref="E47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130</v>
      </c>
      <c r="D2" s="9"/>
      <c r="E2" s="18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98</v>
      </c>
      <c r="D6" s="20">
        <v>0</v>
      </c>
      <c r="E6" s="19" t="s">
        <v>22</v>
      </c>
      <c r="F6" s="19" t="s">
        <v>1173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75</v>
      </c>
      <c r="D7" s="20">
        <v>70</v>
      </c>
      <c r="E7" s="19" t="s">
        <v>22</v>
      </c>
      <c r="F7" s="19" t="s">
        <v>1174</v>
      </c>
      <c r="G7" s="13">
        <f>IF(B7="1.",10,IF(B7="2.",8,IF(B7="3.",6,IF(B7="4.",5,IF(B7="5.",4,IF(B7="6.",3,IF(B7="7.",2,IF(B7="8.",1,0))))))))</f>
        <v>8</v>
      </c>
      <c r="I7" s="20" t="s">
        <v>24</v>
      </c>
    </row>
    <row r="8" spans="1:9" ht="12.75">
      <c r="A8" s="19" t="s">
        <v>64</v>
      </c>
      <c r="B8" s="20" t="s">
        <v>23</v>
      </c>
      <c r="C8" s="19" t="s">
        <v>424</v>
      </c>
      <c r="D8" s="20">
        <v>1</v>
      </c>
      <c r="E8" s="19" t="s">
        <v>20</v>
      </c>
      <c r="F8" s="19" t="s">
        <v>1175</v>
      </c>
      <c r="G8" s="13">
        <f>IF(B8="1.",10,IF(B8="2.",8,IF(B8="3.",6,IF(B8="4.",5,IF(B8="5.",4,IF(B8="6.",3,IF(B8="7.",2,IF(B8="8.",1,0))))))))</f>
        <v>10</v>
      </c>
      <c r="I8" s="20" t="s">
        <v>25</v>
      </c>
    </row>
    <row r="9" spans="1:9" ht="12.75">
      <c r="A9" s="19"/>
      <c r="B9" s="20" t="s">
        <v>24</v>
      </c>
      <c r="C9" s="19" t="s">
        <v>449</v>
      </c>
      <c r="D9" s="20">
        <v>1</v>
      </c>
      <c r="E9" s="19" t="s">
        <v>8</v>
      </c>
      <c r="F9" s="19" t="s">
        <v>1176</v>
      </c>
      <c r="G9" s="13">
        <f>IF(B9="1.",10,IF(B9="2.",8,IF(B9="3.",6,IF(B9="4.",5,IF(B9="5.",4,IF(B9="6.",3,IF(B9="7.",2,IF(B9="8.",1,0))))))))</f>
        <v>8</v>
      </c>
      <c r="I9" s="20" t="s">
        <v>26</v>
      </c>
    </row>
    <row r="10" spans="1:9" ht="12.75">
      <c r="A10" s="19" t="s">
        <v>56</v>
      </c>
      <c r="B10" s="20" t="s">
        <v>23</v>
      </c>
      <c r="C10" s="19" t="s">
        <v>104</v>
      </c>
      <c r="D10" s="20">
        <v>3</v>
      </c>
      <c r="E10" s="19" t="s">
        <v>22</v>
      </c>
      <c r="F10" s="19" t="s">
        <v>1177</v>
      </c>
      <c r="G10" s="13">
        <f aca="true" t="shared" si="0" ref="G10:G29">IF(B10="1.",10,IF(B10="2.",8,IF(B10="3.",6,IF(B10="4.",5,IF(B10="5.",4,IF(B10="6.",3,IF(B10="7.",2,IF(B10="8.",1,0))))))))</f>
        <v>10</v>
      </c>
      <c r="I10" s="22" t="s">
        <v>27</v>
      </c>
    </row>
    <row r="11" spans="1:9" ht="12.75">
      <c r="A11" s="19"/>
      <c r="B11" s="20" t="s">
        <v>24</v>
      </c>
      <c r="C11" s="19" t="s">
        <v>108</v>
      </c>
      <c r="D11" s="20">
        <v>3</v>
      </c>
      <c r="E11" s="19" t="s">
        <v>18</v>
      </c>
      <c r="F11" s="19" t="s">
        <v>1178</v>
      </c>
      <c r="G11" s="13">
        <f t="shared" si="0"/>
        <v>8</v>
      </c>
      <c r="I11" s="22" t="s">
        <v>28</v>
      </c>
    </row>
    <row r="12" spans="1:9" ht="12.75">
      <c r="A12" s="19"/>
      <c r="B12" s="20" t="s">
        <v>25</v>
      </c>
      <c r="C12" s="19" t="s">
        <v>109</v>
      </c>
      <c r="D12" s="20">
        <v>4</v>
      </c>
      <c r="E12" s="19" t="s">
        <v>20</v>
      </c>
      <c r="F12" s="19" t="s">
        <v>1179</v>
      </c>
      <c r="G12" s="13">
        <f t="shared" si="0"/>
        <v>6</v>
      </c>
      <c r="I12" s="22" t="s">
        <v>29</v>
      </c>
    </row>
    <row r="13" spans="1:9" ht="12.75">
      <c r="A13" s="19" t="s">
        <v>45</v>
      </c>
      <c r="B13" s="20" t="s">
        <v>23</v>
      </c>
      <c r="C13" s="19" t="s">
        <v>781</v>
      </c>
      <c r="D13" s="20">
        <v>5</v>
      </c>
      <c r="E13" s="19" t="s">
        <v>22</v>
      </c>
      <c r="F13" s="19" t="s">
        <v>1180</v>
      </c>
      <c r="G13" s="13">
        <f t="shared" si="0"/>
        <v>10</v>
      </c>
      <c r="I13" s="22" t="s">
        <v>30</v>
      </c>
    </row>
    <row r="14" spans="1:9" ht="12.75">
      <c r="A14" s="19"/>
      <c r="B14" s="20" t="s">
        <v>24</v>
      </c>
      <c r="C14" s="19" t="s">
        <v>78</v>
      </c>
      <c r="D14" s="20">
        <v>5</v>
      </c>
      <c r="E14" s="19" t="s">
        <v>22</v>
      </c>
      <c r="F14" s="19" t="s">
        <v>1181</v>
      </c>
      <c r="G14" s="13">
        <f t="shared" si="0"/>
        <v>8</v>
      </c>
      <c r="I14" s="22" t="s">
        <v>31</v>
      </c>
    </row>
    <row r="15" spans="1:9" ht="12.75">
      <c r="A15" s="19"/>
      <c r="B15" s="20" t="s">
        <v>25</v>
      </c>
      <c r="C15" s="19" t="s">
        <v>505</v>
      </c>
      <c r="D15" s="20">
        <v>5</v>
      </c>
      <c r="E15" s="19" t="s">
        <v>13</v>
      </c>
      <c r="F15" s="19" t="s">
        <v>1182</v>
      </c>
      <c r="G15" s="13">
        <f t="shared" si="0"/>
        <v>6</v>
      </c>
      <c r="I15" s="22" t="s">
        <v>32</v>
      </c>
    </row>
    <row r="16" spans="1:9" ht="12.75">
      <c r="A16" s="19"/>
      <c r="B16" s="20" t="s">
        <v>26</v>
      </c>
      <c r="C16" s="19" t="s">
        <v>117</v>
      </c>
      <c r="D16" s="20">
        <v>5</v>
      </c>
      <c r="E16" s="19" t="s">
        <v>20</v>
      </c>
      <c r="F16" s="19" t="s">
        <v>1183</v>
      </c>
      <c r="G16" s="13">
        <f t="shared" si="0"/>
        <v>5</v>
      </c>
      <c r="I16" s="22" t="s">
        <v>33</v>
      </c>
    </row>
    <row r="17" spans="1:9" ht="12.75">
      <c r="A17" s="19"/>
      <c r="B17" s="20" t="s">
        <v>27</v>
      </c>
      <c r="C17" s="19" t="s">
        <v>54</v>
      </c>
      <c r="D17" s="20">
        <v>5</v>
      </c>
      <c r="E17" s="19" t="s">
        <v>17</v>
      </c>
      <c r="F17" s="19" t="s">
        <v>1184</v>
      </c>
      <c r="G17" s="13">
        <f t="shared" si="0"/>
        <v>4</v>
      </c>
      <c r="I17" s="22" t="s">
        <v>34</v>
      </c>
    </row>
    <row r="18" spans="1:9" ht="12.75">
      <c r="A18" s="19"/>
      <c r="B18" s="20" t="s">
        <v>28</v>
      </c>
      <c r="C18" s="19" t="s">
        <v>537</v>
      </c>
      <c r="D18" s="20">
        <v>5</v>
      </c>
      <c r="E18" s="19" t="s">
        <v>22</v>
      </c>
      <c r="F18" s="19" t="s">
        <v>1185</v>
      </c>
      <c r="G18" s="13">
        <f t="shared" si="0"/>
        <v>3</v>
      </c>
      <c r="I18" s="22" t="s">
        <v>35</v>
      </c>
    </row>
    <row r="19" spans="1:9" ht="12.75">
      <c r="A19" s="19" t="s">
        <v>48</v>
      </c>
      <c r="B19" s="20" t="s">
        <v>23</v>
      </c>
      <c r="C19" s="19" t="s">
        <v>113</v>
      </c>
      <c r="D19" s="20">
        <v>6</v>
      </c>
      <c r="E19" s="19" t="s">
        <v>20</v>
      </c>
      <c r="F19" s="19" t="s">
        <v>1186</v>
      </c>
      <c r="G19" s="13">
        <f t="shared" si="0"/>
        <v>10</v>
      </c>
      <c r="I19" s="22" t="s">
        <v>36</v>
      </c>
    </row>
    <row r="20" spans="1:9" ht="12.75">
      <c r="A20" s="19"/>
      <c r="B20" s="20" t="s">
        <v>24</v>
      </c>
      <c r="C20" s="19" t="s">
        <v>1090</v>
      </c>
      <c r="D20" s="20">
        <v>6</v>
      </c>
      <c r="E20" s="19" t="s">
        <v>13</v>
      </c>
      <c r="F20" s="19" t="s">
        <v>1187</v>
      </c>
      <c r="G20" s="13">
        <f t="shared" si="0"/>
        <v>8</v>
      </c>
      <c r="I20" s="22" t="s">
        <v>37</v>
      </c>
    </row>
    <row r="21" spans="1:9" ht="12.75">
      <c r="A21" s="19"/>
      <c r="B21" s="20"/>
      <c r="C21" s="19"/>
      <c r="D21" s="20"/>
      <c r="E21" s="19"/>
      <c r="F21" s="19"/>
      <c r="G21" s="13">
        <f t="shared" si="0"/>
        <v>0</v>
      </c>
      <c r="I21" s="22" t="s">
        <v>38</v>
      </c>
    </row>
    <row r="22" spans="2:9" ht="12.75">
      <c r="B22" s="20"/>
      <c r="C22" s="19"/>
      <c r="D22" s="20"/>
      <c r="E22" s="19"/>
      <c r="F22" s="19"/>
      <c r="G22" s="13">
        <f t="shared" si="0"/>
        <v>0</v>
      </c>
      <c r="I22" s="22" t="s">
        <v>39</v>
      </c>
    </row>
    <row r="23" spans="1:9" ht="12.75">
      <c r="A23" s="19"/>
      <c r="B23" s="20"/>
      <c r="C23" s="19"/>
      <c r="D23" s="20"/>
      <c r="E23" s="19"/>
      <c r="F23" s="19"/>
      <c r="G23" s="13">
        <f t="shared" si="0"/>
        <v>0</v>
      </c>
      <c r="I23" s="22" t="s">
        <v>40</v>
      </c>
    </row>
    <row r="24" spans="1:9" ht="12.75">
      <c r="A24" s="19"/>
      <c r="B24" s="20"/>
      <c r="C24" s="19"/>
      <c r="D24" s="20"/>
      <c r="E24" s="19"/>
      <c r="F24" s="19"/>
      <c r="G24" s="13">
        <f t="shared" si="0"/>
        <v>0</v>
      </c>
      <c r="I24" s="22" t="s">
        <v>41</v>
      </c>
    </row>
    <row r="25" spans="1:9" ht="12.75">
      <c r="A25" s="19"/>
      <c r="B25" s="20"/>
      <c r="C25" s="19"/>
      <c r="D25" s="20"/>
      <c r="E25" s="19"/>
      <c r="F25" s="19"/>
      <c r="G25" s="13">
        <f t="shared" si="0"/>
        <v>0</v>
      </c>
      <c r="I25" s="22" t="s">
        <v>42</v>
      </c>
    </row>
    <row r="26" spans="1:9" ht="12.75">
      <c r="A26" s="19"/>
      <c r="B26" s="20"/>
      <c r="C26" s="19"/>
      <c r="D26" s="20"/>
      <c r="E26" s="19"/>
      <c r="F26" s="19"/>
      <c r="G26" s="13">
        <f t="shared" si="0"/>
        <v>0</v>
      </c>
      <c r="I26" s="22" t="s">
        <v>43</v>
      </c>
    </row>
    <row r="27" spans="1:9" ht="12.75">
      <c r="A27" s="19"/>
      <c r="B27" s="20"/>
      <c r="C27" s="19"/>
      <c r="D27" s="20"/>
      <c r="E27" s="19"/>
      <c r="F27" s="19"/>
      <c r="G27" s="13">
        <f t="shared" si="0"/>
        <v>0</v>
      </c>
      <c r="I27" s="22" t="s">
        <v>44</v>
      </c>
    </row>
    <row r="28" spans="1:7" ht="12.75">
      <c r="A28" s="19"/>
      <c r="B28" s="20"/>
      <c r="C28" s="19"/>
      <c r="D28" s="20"/>
      <c r="E28" s="19"/>
      <c r="F28" s="19"/>
      <c r="G28" s="13">
        <f t="shared" si="0"/>
        <v>0</v>
      </c>
    </row>
    <row r="29" spans="1:7" ht="12.75">
      <c r="A29" s="19"/>
      <c r="B29" s="22"/>
      <c r="C29" s="19"/>
      <c r="D29" s="20"/>
      <c r="E29" s="19"/>
      <c r="F29" s="19"/>
      <c r="G29" s="13">
        <f t="shared" si="0"/>
        <v>0</v>
      </c>
    </row>
    <row r="34" spans="1:6" ht="12.75">
      <c r="A34" s="10" t="s">
        <v>10</v>
      </c>
      <c r="B34" s="5"/>
      <c r="C34" s="1"/>
      <c r="D34" s="15"/>
      <c r="E34" s="6" t="s">
        <v>14</v>
      </c>
      <c r="F34" s="5"/>
    </row>
    <row r="35" spans="1:6" ht="12.75">
      <c r="A35" s="7"/>
      <c r="B35" s="1"/>
      <c r="C35" s="1"/>
      <c r="D35" s="9"/>
      <c r="F35" s="1"/>
    </row>
    <row r="36" spans="1:6" ht="12.75">
      <c r="A36" s="16" t="s">
        <v>7</v>
      </c>
      <c r="B36" s="1"/>
      <c r="C36" s="8">
        <f aca="true" t="shared" si="1" ref="C36:C47">COUNTIF($E$6:$E$29,A36)</f>
        <v>0</v>
      </c>
      <c r="D36" s="9"/>
      <c r="E36" s="16" t="s">
        <v>7</v>
      </c>
      <c r="F36" s="8">
        <f aca="true" t="shared" si="2" ref="F36:F47">SUMIF($E$6:$E$29,E36,$G$6:$G$29)</f>
        <v>0</v>
      </c>
    </row>
    <row r="37" spans="1:6" ht="12.75">
      <c r="A37" s="16" t="s">
        <v>8</v>
      </c>
      <c r="B37" s="1"/>
      <c r="C37" s="8">
        <f t="shared" si="1"/>
        <v>1</v>
      </c>
      <c r="D37" s="9"/>
      <c r="E37" s="16" t="s">
        <v>8</v>
      </c>
      <c r="F37" s="8">
        <f t="shared" si="2"/>
        <v>8</v>
      </c>
    </row>
    <row r="38" spans="1:6" ht="12.75">
      <c r="A38" s="7" t="s">
        <v>11</v>
      </c>
      <c r="B38" s="1"/>
      <c r="C38" s="8">
        <f t="shared" si="1"/>
        <v>0</v>
      </c>
      <c r="D38" s="9"/>
      <c r="E38" s="7" t="s">
        <v>11</v>
      </c>
      <c r="F38" s="8">
        <f t="shared" si="2"/>
        <v>0</v>
      </c>
    </row>
    <row r="39" spans="1:6" ht="12.75">
      <c r="A39" s="7" t="s">
        <v>9</v>
      </c>
      <c r="B39" s="1"/>
      <c r="C39" s="8">
        <f t="shared" si="1"/>
        <v>0</v>
      </c>
      <c r="D39" s="9"/>
      <c r="E39" s="7" t="s">
        <v>9</v>
      </c>
      <c r="F39" s="8">
        <f t="shared" si="2"/>
        <v>0</v>
      </c>
    </row>
    <row r="40" spans="1:6" ht="12.75">
      <c r="A40" s="7" t="s">
        <v>12</v>
      </c>
      <c r="B40" s="1"/>
      <c r="C40" s="8">
        <f t="shared" si="1"/>
        <v>0</v>
      </c>
      <c r="D40" s="9"/>
      <c r="E40" s="7" t="s">
        <v>12</v>
      </c>
      <c r="F40" s="8">
        <f t="shared" si="2"/>
        <v>0</v>
      </c>
    </row>
    <row r="41" spans="1:6" ht="12.75">
      <c r="A41" t="s">
        <v>17</v>
      </c>
      <c r="B41" s="1"/>
      <c r="C41" s="8">
        <f t="shared" si="1"/>
        <v>1</v>
      </c>
      <c r="D41" s="9"/>
      <c r="E41" t="s">
        <v>17</v>
      </c>
      <c r="F41" s="8">
        <f t="shared" si="2"/>
        <v>4</v>
      </c>
    </row>
    <row r="42" spans="1:6" ht="12.75">
      <c r="A42" s="11" t="s">
        <v>19</v>
      </c>
      <c r="B42" s="1"/>
      <c r="C42" s="8">
        <f t="shared" si="1"/>
        <v>0</v>
      </c>
      <c r="D42" s="9"/>
      <c r="E42" s="11" t="s">
        <v>19</v>
      </c>
      <c r="F42" s="8">
        <f t="shared" si="2"/>
        <v>0</v>
      </c>
    </row>
    <row r="43" spans="1:6" ht="12.75">
      <c r="A43" s="7" t="s">
        <v>18</v>
      </c>
      <c r="B43" s="1"/>
      <c r="C43" s="8">
        <f t="shared" si="1"/>
        <v>1</v>
      </c>
      <c r="D43" s="9"/>
      <c r="E43" s="7" t="s">
        <v>18</v>
      </c>
      <c r="F43" s="8">
        <f t="shared" si="2"/>
        <v>8</v>
      </c>
    </row>
    <row r="44" spans="1:6" ht="12.75">
      <c r="A44" s="11" t="s">
        <v>16</v>
      </c>
      <c r="B44" s="1"/>
      <c r="C44" s="8">
        <f t="shared" si="1"/>
        <v>0</v>
      </c>
      <c r="D44" s="9"/>
      <c r="E44" s="11" t="s">
        <v>16</v>
      </c>
      <c r="F44" s="8">
        <f t="shared" si="2"/>
        <v>0</v>
      </c>
    </row>
    <row r="45" spans="1:6" ht="12.75">
      <c r="A45" s="21" t="s">
        <v>20</v>
      </c>
      <c r="B45" s="1"/>
      <c r="C45" s="8">
        <f t="shared" si="1"/>
        <v>4</v>
      </c>
      <c r="D45" s="23"/>
      <c r="E45" s="21" t="s">
        <v>20</v>
      </c>
      <c r="F45" s="8">
        <f t="shared" si="2"/>
        <v>31</v>
      </c>
    </row>
    <row r="46" spans="1:6" ht="12.75">
      <c r="A46" s="11" t="s">
        <v>22</v>
      </c>
      <c r="B46" s="1"/>
      <c r="C46" s="8">
        <f t="shared" si="1"/>
        <v>6</v>
      </c>
      <c r="D46" s="23"/>
      <c r="E46" s="24" t="s">
        <v>22</v>
      </c>
      <c r="F46" s="8">
        <f t="shared" si="2"/>
        <v>49</v>
      </c>
    </row>
    <row r="47" spans="1:6" ht="12.75">
      <c r="A47" s="25" t="s">
        <v>13</v>
      </c>
      <c r="B47" s="1"/>
      <c r="C47" s="8">
        <f t="shared" si="1"/>
        <v>2</v>
      </c>
      <c r="D47" s="23"/>
      <c r="E47" s="25" t="s">
        <v>13</v>
      </c>
      <c r="F47" s="8">
        <f t="shared" si="2"/>
        <v>14</v>
      </c>
    </row>
    <row r="48" spans="1:6" ht="12.75">
      <c r="A48" s="1"/>
      <c r="B48" s="1"/>
      <c r="D48" s="9"/>
      <c r="F48" s="1"/>
    </row>
    <row r="49" spans="1:6" ht="12.75">
      <c r="A49" s="1" t="s">
        <v>15</v>
      </c>
      <c r="B49" s="1"/>
      <c r="C49" s="8">
        <f>SUM(C36:C46)</f>
        <v>13</v>
      </c>
      <c r="D49" s="9"/>
      <c r="F49" s="1">
        <f>SUM(F36:F46)</f>
        <v>100</v>
      </c>
    </row>
    <row r="50" spans="1:6" ht="12.75">
      <c r="A50" s="1"/>
      <c r="B50" s="1"/>
      <c r="C50" s="1"/>
      <c r="D50" s="9"/>
      <c r="F5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64">
      <selection activeCell="E90" sqref="E90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131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138</v>
      </c>
      <c r="D6" s="20">
        <v>98</v>
      </c>
      <c r="E6" s="19" t="s">
        <v>9</v>
      </c>
      <c r="F6" s="19" t="s">
        <v>1188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140</v>
      </c>
      <c r="D7" s="20">
        <v>95</v>
      </c>
      <c r="E7" s="19" t="s">
        <v>8</v>
      </c>
      <c r="F7" s="19" t="s">
        <v>1189</v>
      </c>
      <c r="G7" s="13">
        <f>IF(B7="1.",10,IF(B7="2.",8,IF(B7="3.",6,IF(B7="4.",5,IF(B7="5.",4,IF(B7="6.",3,IF(B7="7.",2,IF(B7="8.",1,0))))))))</f>
        <v>8</v>
      </c>
      <c r="I7" s="20" t="s">
        <v>24</v>
      </c>
    </row>
    <row r="8" spans="1:9" ht="12.75">
      <c r="A8" s="19"/>
      <c r="B8" s="20" t="s">
        <v>25</v>
      </c>
      <c r="C8" s="19" t="s">
        <v>79</v>
      </c>
      <c r="D8" s="20">
        <v>0</v>
      </c>
      <c r="E8" s="19" t="s">
        <v>22</v>
      </c>
      <c r="F8" s="19" t="s">
        <v>1190</v>
      </c>
      <c r="G8" s="13">
        <f>IF(B8="1.",10,IF(B8="2.",8,IF(B8="3.",6,IF(B8="4.",5,IF(B8="5.",4,IF(B8="6.",3,IF(B8="7.",2,IF(B8="8.",1,0))))))))</f>
        <v>6</v>
      </c>
      <c r="I8" s="20" t="s">
        <v>25</v>
      </c>
    </row>
    <row r="9" spans="1:9" ht="12.75">
      <c r="A9" s="19"/>
      <c r="B9" s="20" t="s">
        <v>26</v>
      </c>
      <c r="C9" s="19" t="s">
        <v>695</v>
      </c>
      <c r="D9" s="20">
        <v>1</v>
      </c>
      <c r="E9" s="19" t="s">
        <v>22</v>
      </c>
      <c r="F9" s="19" t="s">
        <v>1191</v>
      </c>
      <c r="G9" s="13">
        <f>IF(B9="1.",10,IF(B9="2.",8,IF(B9="3.",6,IF(B9="4.",5,IF(B9="5.",4,IF(B9="6.",3,IF(B9="7.",2,IF(B9="8.",1,0))))))))</f>
        <v>5</v>
      </c>
      <c r="I9" s="20" t="s">
        <v>26</v>
      </c>
    </row>
    <row r="10" spans="1:9" ht="12.75">
      <c r="A10" s="19"/>
      <c r="B10" s="22" t="s">
        <v>27</v>
      </c>
      <c r="C10" s="19" t="s">
        <v>63</v>
      </c>
      <c r="D10" s="20">
        <v>97</v>
      </c>
      <c r="E10" s="19" t="s">
        <v>18</v>
      </c>
      <c r="F10" s="19" t="s">
        <v>1192</v>
      </c>
      <c r="G10" s="13">
        <f aca="true" t="shared" si="0" ref="G10:G72">IF(B10="1.",10,IF(B10="2.",8,IF(B10="3.",6,IF(B10="4.",5,IF(B10="5.",4,IF(B10="6.",3,IF(B10="7.",2,IF(B10="8.",1,0))))))))</f>
        <v>4</v>
      </c>
      <c r="I10" s="22" t="s">
        <v>27</v>
      </c>
    </row>
    <row r="11" spans="1:9" ht="12.75">
      <c r="A11" s="19"/>
      <c r="B11" s="22" t="s">
        <v>28</v>
      </c>
      <c r="C11" s="19" t="s">
        <v>143</v>
      </c>
      <c r="D11" s="20">
        <v>99</v>
      </c>
      <c r="E11" s="19" t="s">
        <v>8</v>
      </c>
      <c r="F11" s="19" t="s">
        <v>1193</v>
      </c>
      <c r="G11" s="13">
        <f t="shared" si="0"/>
        <v>3</v>
      </c>
      <c r="I11" s="22" t="s">
        <v>28</v>
      </c>
    </row>
    <row r="12" spans="1:9" ht="12.75">
      <c r="A12" s="19"/>
      <c r="B12" s="22" t="s">
        <v>29</v>
      </c>
      <c r="C12" s="19" t="s">
        <v>697</v>
      </c>
      <c r="D12" s="20">
        <v>1</v>
      </c>
      <c r="E12" s="19" t="s">
        <v>22</v>
      </c>
      <c r="F12" s="19" t="s">
        <v>1194</v>
      </c>
      <c r="G12" s="13">
        <f t="shared" si="0"/>
        <v>2</v>
      </c>
      <c r="I12" s="22" t="s">
        <v>29</v>
      </c>
    </row>
    <row r="13" spans="1:9" ht="12.75">
      <c r="A13" s="19" t="s">
        <v>64</v>
      </c>
      <c r="B13" s="20" t="s">
        <v>23</v>
      </c>
      <c r="C13" s="19" t="s">
        <v>148</v>
      </c>
      <c r="D13" s="20">
        <v>2</v>
      </c>
      <c r="E13" s="19" t="s">
        <v>8</v>
      </c>
      <c r="F13" s="19" t="s">
        <v>1195</v>
      </c>
      <c r="G13" s="13">
        <f t="shared" si="0"/>
        <v>10</v>
      </c>
      <c r="I13" s="22" t="s">
        <v>30</v>
      </c>
    </row>
    <row r="14" spans="1:9" ht="12.75">
      <c r="A14" s="19"/>
      <c r="B14" s="20" t="s">
        <v>24</v>
      </c>
      <c r="C14" s="19" t="s">
        <v>150</v>
      </c>
      <c r="D14" s="20">
        <v>3</v>
      </c>
      <c r="E14" s="19" t="s">
        <v>17</v>
      </c>
      <c r="F14" s="19" t="s">
        <v>1196</v>
      </c>
      <c r="G14" s="13">
        <f t="shared" si="0"/>
        <v>8</v>
      </c>
      <c r="I14" s="22" t="s">
        <v>31</v>
      </c>
    </row>
    <row r="15" spans="1:9" ht="12.75">
      <c r="A15" s="19"/>
      <c r="B15" s="20" t="s">
        <v>25</v>
      </c>
      <c r="C15" s="19" t="s">
        <v>83</v>
      </c>
      <c r="D15" s="20">
        <v>2</v>
      </c>
      <c r="E15" s="19" t="s">
        <v>22</v>
      </c>
      <c r="F15" s="19" t="s">
        <v>1197</v>
      </c>
      <c r="G15" s="13">
        <f t="shared" si="0"/>
        <v>6</v>
      </c>
      <c r="I15" s="22" t="s">
        <v>32</v>
      </c>
    </row>
    <row r="16" spans="1:9" ht="12.75">
      <c r="A16" s="19"/>
      <c r="B16" s="20" t="s">
        <v>26</v>
      </c>
      <c r="C16" s="19" t="s">
        <v>115</v>
      </c>
      <c r="D16" s="20">
        <v>2</v>
      </c>
      <c r="E16" s="19" t="s">
        <v>20</v>
      </c>
      <c r="F16" s="19" t="s">
        <v>1198</v>
      </c>
      <c r="G16" s="13">
        <f t="shared" si="0"/>
        <v>5</v>
      </c>
      <c r="I16" s="22" t="s">
        <v>33</v>
      </c>
    </row>
    <row r="17" spans="1:9" ht="12.75">
      <c r="A17" s="19"/>
      <c r="B17" s="22" t="s">
        <v>27</v>
      </c>
      <c r="C17" s="19" t="s">
        <v>65</v>
      </c>
      <c r="D17" s="20">
        <v>3</v>
      </c>
      <c r="E17" s="19" t="s">
        <v>20</v>
      </c>
      <c r="F17" s="19" t="s">
        <v>1199</v>
      </c>
      <c r="G17" s="13">
        <f t="shared" si="0"/>
        <v>4</v>
      </c>
      <c r="I17" s="22" t="s">
        <v>34</v>
      </c>
    </row>
    <row r="18" spans="1:9" ht="12.75">
      <c r="A18" s="19"/>
      <c r="B18" s="22" t="s">
        <v>28</v>
      </c>
      <c r="C18" s="19" t="s">
        <v>82</v>
      </c>
      <c r="D18" s="20">
        <v>3</v>
      </c>
      <c r="E18" s="19" t="s">
        <v>22</v>
      </c>
      <c r="F18" s="19" t="s">
        <v>890</v>
      </c>
      <c r="G18" s="13">
        <f t="shared" si="0"/>
        <v>3</v>
      </c>
      <c r="I18" s="22" t="s">
        <v>35</v>
      </c>
    </row>
    <row r="19" spans="1:9" ht="12.75">
      <c r="A19" s="19"/>
      <c r="B19" s="22" t="s">
        <v>29</v>
      </c>
      <c r="C19" s="19" t="s">
        <v>116</v>
      </c>
      <c r="D19" s="20">
        <v>3</v>
      </c>
      <c r="E19" s="19" t="s">
        <v>20</v>
      </c>
      <c r="F19" s="19" t="s">
        <v>1200</v>
      </c>
      <c r="G19" s="13">
        <f t="shared" si="0"/>
        <v>2</v>
      </c>
      <c r="I19" s="22" t="s">
        <v>36</v>
      </c>
    </row>
    <row r="20" spans="1:9" ht="12.75">
      <c r="A20" s="19"/>
      <c r="B20" s="22" t="s">
        <v>30</v>
      </c>
      <c r="C20" s="19" t="s">
        <v>84</v>
      </c>
      <c r="D20" s="20">
        <v>3</v>
      </c>
      <c r="E20" s="19" t="s">
        <v>22</v>
      </c>
      <c r="F20" s="19" t="s">
        <v>1201</v>
      </c>
      <c r="G20" s="13">
        <f t="shared" si="0"/>
        <v>1</v>
      </c>
      <c r="I20" s="22" t="s">
        <v>37</v>
      </c>
    </row>
    <row r="21" spans="1:9" ht="12.75">
      <c r="A21" s="19"/>
      <c r="B21" s="22" t="s">
        <v>31</v>
      </c>
      <c r="C21" s="19" t="s">
        <v>158</v>
      </c>
      <c r="D21" s="20">
        <v>2</v>
      </c>
      <c r="E21" s="19" t="s">
        <v>8</v>
      </c>
      <c r="F21" s="19" t="s">
        <v>1202</v>
      </c>
      <c r="G21" s="13">
        <f t="shared" si="0"/>
        <v>0</v>
      </c>
      <c r="I21" s="22" t="s">
        <v>38</v>
      </c>
    </row>
    <row r="22" spans="1:9" ht="12.75">
      <c r="A22" s="19"/>
      <c r="B22" s="22" t="s">
        <v>32</v>
      </c>
      <c r="C22" s="19" t="s">
        <v>706</v>
      </c>
      <c r="D22" s="20">
        <v>2</v>
      </c>
      <c r="E22" s="19" t="s">
        <v>19</v>
      </c>
      <c r="F22" s="19" t="s">
        <v>1203</v>
      </c>
      <c r="G22" s="13">
        <f t="shared" si="0"/>
        <v>0</v>
      </c>
      <c r="I22" s="22" t="s">
        <v>39</v>
      </c>
    </row>
    <row r="23" spans="1:9" ht="12.75">
      <c r="A23" s="19"/>
      <c r="B23" s="22" t="s">
        <v>33</v>
      </c>
      <c r="C23" s="19" t="s">
        <v>86</v>
      </c>
      <c r="D23" s="20">
        <v>3</v>
      </c>
      <c r="E23" s="19" t="s">
        <v>22</v>
      </c>
      <c r="F23" s="19" t="s">
        <v>1204</v>
      </c>
      <c r="G23" s="13">
        <f t="shared" si="0"/>
        <v>0</v>
      </c>
      <c r="I23" s="22" t="s">
        <v>40</v>
      </c>
    </row>
    <row r="24" spans="1:9" ht="12.75">
      <c r="A24" s="19"/>
      <c r="B24" s="22" t="s">
        <v>34</v>
      </c>
      <c r="C24" s="19" t="s">
        <v>168</v>
      </c>
      <c r="D24" s="20">
        <v>3</v>
      </c>
      <c r="E24" s="19" t="s">
        <v>9</v>
      </c>
      <c r="F24" s="19" t="s">
        <v>1205</v>
      </c>
      <c r="G24" s="13">
        <f t="shared" si="0"/>
        <v>0</v>
      </c>
      <c r="I24" s="22" t="s">
        <v>41</v>
      </c>
    </row>
    <row r="25" spans="1:9" ht="12.75">
      <c r="A25" s="19" t="s">
        <v>56</v>
      </c>
      <c r="B25" s="20" t="s">
        <v>23</v>
      </c>
      <c r="C25" s="19" t="s">
        <v>711</v>
      </c>
      <c r="D25" s="20">
        <v>5</v>
      </c>
      <c r="E25" s="19" t="s">
        <v>13</v>
      </c>
      <c r="F25" s="19" t="s">
        <v>1206</v>
      </c>
      <c r="G25" s="13">
        <f t="shared" si="0"/>
        <v>10</v>
      </c>
      <c r="I25" s="22" t="s">
        <v>42</v>
      </c>
    </row>
    <row r="26" spans="1:9" ht="12.75">
      <c r="A26" s="19"/>
      <c r="B26" s="20" t="s">
        <v>24</v>
      </c>
      <c r="C26" s="19" t="s">
        <v>72</v>
      </c>
      <c r="D26" s="20">
        <v>5</v>
      </c>
      <c r="E26" s="19" t="s">
        <v>22</v>
      </c>
      <c r="F26" s="19" t="s">
        <v>1207</v>
      </c>
      <c r="G26" s="13">
        <f t="shared" si="0"/>
        <v>8</v>
      </c>
      <c r="I26" s="22" t="s">
        <v>43</v>
      </c>
    </row>
    <row r="27" spans="1:9" ht="12.75">
      <c r="A27" s="19"/>
      <c r="B27" s="20" t="s">
        <v>25</v>
      </c>
      <c r="C27" s="19" t="s">
        <v>887</v>
      </c>
      <c r="D27" s="20">
        <v>5</v>
      </c>
      <c r="E27" s="19" t="s">
        <v>13</v>
      </c>
      <c r="F27" s="19" t="s">
        <v>1208</v>
      </c>
      <c r="G27" s="13">
        <f t="shared" si="0"/>
        <v>6</v>
      </c>
      <c r="I27" s="22" t="s">
        <v>44</v>
      </c>
    </row>
    <row r="28" spans="1:7" ht="12.75">
      <c r="A28" s="19"/>
      <c r="B28" s="20" t="s">
        <v>26</v>
      </c>
      <c r="C28" s="19" t="s">
        <v>92</v>
      </c>
      <c r="D28" s="20">
        <v>5</v>
      </c>
      <c r="E28" s="19" t="s">
        <v>22</v>
      </c>
      <c r="F28" s="19" t="s">
        <v>1209</v>
      </c>
      <c r="G28" s="13">
        <f t="shared" si="0"/>
        <v>5</v>
      </c>
    </row>
    <row r="29" spans="1:7" ht="12.75">
      <c r="A29" s="19"/>
      <c r="B29" s="22" t="s">
        <v>27</v>
      </c>
      <c r="C29" s="19" t="s">
        <v>715</v>
      </c>
      <c r="D29" s="20">
        <v>5</v>
      </c>
      <c r="E29" s="19" t="s">
        <v>22</v>
      </c>
      <c r="F29" s="19" t="s">
        <v>1210</v>
      </c>
      <c r="G29" s="13">
        <f t="shared" si="0"/>
        <v>4</v>
      </c>
    </row>
    <row r="30" spans="1:7" ht="12.75">
      <c r="A30" s="19"/>
      <c r="B30" s="22" t="s">
        <v>28</v>
      </c>
      <c r="C30" s="19" t="s">
        <v>180</v>
      </c>
      <c r="D30" s="20">
        <v>5</v>
      </c>
      <c r="E30" s="19" t="s">
        <v>8</v>
      </c>
      <c r="F30" s="19" t="s">
        <v>1211</v>
      </c>
      <c r="G30" s="13">
        <f t="shared" si="0"/>
        <v>3</v>
      </c>
    </row>
    <row r="31" spans="1:7" ht="12.75">
      <c r="A31" s="19"/>
      <c r="B31" s="22" t="s">
        <v>29</v>
      </c>
      <c r="C31" s="19" t="s">
        <v>936</v>
      </c>
      <c r="D31" s="20">
        <v>5</v>
      </c>
      <c r="E31" s="19" t="s">
        <v>18</v>
      </c>
      <c r="F31" s="19" t="s">
        <v>1212</v>
      </c>
      <c r="G31" s="13">
        <f t="shared" si="0"/>
        <v>2</v>
      </c>
    </row>
    <row r="32" spans="1:7" ht="12.75">
      <c r="A32" s="19"/>
      <c r="B32" s="22" t="s">
        <v>30</v>
      </c>
      <c r="C32" s="19" t="s">
        <v>717</v>
      </c>
      <c r="D32" s="20">
        <v>4</v>
      </c>
      <c r="E32" s="19" t="s">
        <v>13</v>
      </c>
      <c r="F32" s="19" t="s">
        <v>1213</v>
      </c>
      <c r="G32" s="13">
        <f t="shared" si="0"/>
        <v>1</v>
      </c>
    </row>
    <row r="33" spans="1:7" ht="12.75">
      <c r="A33" s="19"/>
      <c r="B33" s="22" t="s">
        <v>31</v>
      </c>
      <c r="C33" s="19" t="s">
        <v>824</v>
      </c>
      <c r="D33" s="20">
        <v>4</v>
      </c>
      <c r="E33" s="19" t="s">
        <v>13</v>
      </c>
      <c r="F33" s="19" t="s">
        <v>1214</v>
      </c>
      <c r="G33" s="13">
        <f t="shared" si="0"/>
        <v>0</v>
      </c>
    </row>
    <row r="34" spans="1:7" ht="12.75">
      <c r="A34" s="19"/>
      <c r="B34" s="22" t="s">
        <v>32</v>
      </c>
      <c r="C34" s="19" t="s">
        <v>187</v>
      </c>
      <c r="D34" s="20">
        <v>4</v>
      </c>
      <c r="E34" s="19" t="s">
        <v>9</v>
      </c>
      <c r="F34" s="19" t="s">
        <v>1215</v>
      </c>
      <c r="G34" s="13">
        <f t="shared" si="0"/>
        <v>0</v>
      </c>
    </row>
    <row r="35" spans="1:7" ht="12.75">
      <c r="A35" s="19"/>
      <c r="B35" s="22" t="s">
        <v>33</v>
      </c>
      <c r="C35" s="19" t="s">
        <v>713</v>
      </c>
      <c r="D35" s="20">
        <v>5</v>
      </c>
      <c r="E35" s="19" t="s">
        <v>13</v>
      </c>
      <c r="F35" s="19" t="s">
        <v>1216</v>
      </c>
      <c r="G35" s="13">
        <f t="shared" si="0"/>
        <v>0</v>
      </c>
    </row>
    <row r="36" spans="1:7" ht="12.75">
      <c r="A36" s="19"/>
      <c r="B36" s="22" t="s">
        <v>34</v>
      </c>
      <c r="C36" s="19" t="s">
        <v>194</v>
      </c>
      <c r="D36" s="20">
        <v>4</v>
      </c>
      <c r="E36" s="19" t="s">
        <v>7</v>
      </c>
      <c r="F36" s="19" t="s">
        <v>1217</v>
      </c>
      <c r="G36" s="13">
        <f t="shared" si="0"/>
        <v>0</v>
      </c>
    </row>
    <row r="37" spans="1:7" ht="12.75">
      <c r="A37" s="19"/>
      <c r="B37" s="22" t="s">
        <v>35</v>
      </c>
      <c r="C37" s="19" t="s">
        <v>200</v>
      </c>
      <c r="D37" s="20">
        <v>4</v>
      </c>
      <c r="E37" s="19" t="s">
        <v>20</v>
      </c>
      <c r="F37" s="19" t="s">
        <v>1218</v>
      </c>
      <c r="G37" s="13">
        <f t="shared" si="0"/>
        <v>0</v>
      </c>
    </row>
    <row r="38" spans="1:7" ht="12.75">
      <c r="A38" s="19"/>
      <c r="B38" s="22" t="s">
        <v>36</v>
      </c>
      <c r="C38" s="19" t="s">
        <v>198</v>
      </c>
      <c r="D38" s="20">
        <v>4</v>
      </c>
      <c r="E38" s="19" t="s">
        <v>22</v>
      </c>
      <c r="F38" s="19" t="s">
        <v>1219</v>
      </c>
      <c r="G38" s="13">
        <f t="shared" si="0"/>
        <v>0</v>
      </c>
    </row>
    <row r="39" spans="1:7" ht="12.75">
      <c r="A39" s="19"/>
      <c r="B39" s="22" t="s">
        <v>37</v>
      </c>
      <c r="C39" s="19" t="s">
        <v>218</v>
      </c>
      <c r="D39" s="20">
        <v>4</v>
      </c>
      <c r="E39" s="19" t="s">
        <v>20</v>
      </c>
      <c r="F39" s="19" t="s">
        <v>1220</v>
      </c>
      <c r="G39" s="13">
        <f t="shared" si="0"/>
        <v>0</v>
      </c>
    </row>
    <row r="40" spans="1:7" ht="12.75">
      <c r="A40" s="19"/>
      <c r="B40" s="22" t="s">
        <v>38</v>
      </c>
      <c r="C40" s="19" t="s">
        <v>210</v>
      </c>
      <c r="D40" s="20">
        <v>5</v>
      </c>
      <c r="E40" s="19" t="s">
        <v>20</v>
      </c>
      <c r="F40" s="19" t="s">
        <v>1221</v>
      </c>
      <c r="G40" s="13">
        <f t="shared" si="0"/>
        <v>0</v>
      </c>
    </row>
    <row r="41" spans="1:7" ht="12.75">
      <c r="A41" s="19" t="s">
        <v>45</v>
      </c>
      <c r="B41" s="20" t="s">
        <v>23</v>
      </c>
      <c r="C41" s="19" t="s">
        <v>733</v>
      </c>
      <c r="D41" s="20">
        <v>6</v>
      </c>
      <c r="E41" s="19" t="s">
        <v>13</v>
      </c>
      <c r="F41" s="19" t="s">
        <v>905</v>
      </c>
      <c r="G41" s="13">
        <f t="shared" si="0"/>
        <v>10</v>
      </c>
    </row>
    <row r="42" spans="1:7" ht="12.75">
      <c r="A42" s="19"/>
      <c r="B42" s="20" t="s">
        <v>24</v>
      </c>
      <c r="C42" s="19" t="s">
        <v>224</v>
      </c>
      <c r="D42" s="20">
        <v>6</v>
      </c>
      <c r="E42" s="19" t="s">
        <v>13</v>
      </c>
      <c r="F42" s="19" t="s">
        <v>1222</v>
      </c>
      <c r="G42" s="13">
        <f t="shared" si="0"/>
        <v>8</v>
      </c>
    </row>
    <row r="43" spans="1:7" ht="12.75">
      <c r="A43" s="19"/>
      <c r="B43" s="20" t="s">
        <v>25</v>
      </c>
      <c r="C43" s="19" t="s">
        <v>226</v>
      </c>
      <c r="D43" s="20">
        <v>6</v>
      </c>
      <c r="E43" s="19" t="s">
        <v>13</v>
      </c>
      <c r="F43" s="19" t="s">
        <v>1223</v>
      </c>
      <c r="G43" s="13">
        <f t="shared" si="0"/>
        <v>6</v>
      </c>
    </row>
    <row r="44" spans="1:7" ht="12.75">
      <c r="A44" s="19"/>
      <c r="B44" s="20" t="s">
        <v>26</v>
      </c>
      <c r="C44" s="19" t="s">
        <v>736</v>
      </c>
      <c r="D44" s="20">
        <v>6</v>
      </c>
      <c r="E44" s="19" t="s">
        <v>13</v>
      </c>
      <c r="F44" s="19" t="s">
        <v>1224</v>
      </c>
      <c r="G44" s="13">
        <f t="shared" si="0"/>
        <v>5</v>
      </c>
    </row>
    <row r="45" spans="1:7" ht="12.75">
      <c r="A45" s="19"/>
      <c r="B45" s="22" t="s">
        <v>27</v>
      </c>
      <c r="C45" s="19" t="s">
        <v>229</v>
      </c>
      <c r="D45" s="20">
        <v>6</v>
      </c>
      <c r="E45" s="19" t="s">
        <v>18</v>
      </c>
      <c r="F45" s="19" t="s">
        <v>1225</v>
      </c>
      <c r="G45" s="13">
        <f t="shared" si="0"/>
        <v>4</v>
      </c>
    </row>
    <row r="46" spans="1:7" ht="12.75">
      <c r="A46" s="19"/>
      <c r="B46" s="22" t="s">
        <v>28</v>
      </c>
      <c r="C46" s="19" t="s">
        <v>58</v>
      </c>
      <c r="D46" s="20">
        <v>6</v>
      </c>
      <c r="E46" s="19" t="s">
        <v>17</v>
      </c>
      <c r="F46" s="19" t="s">
        <v>1226</v>
      </c>
      <c r="G46" s="13">
        <f t="shared" si="0"/>
        <v>3</v>
      </c>
    </row>
    <row r="47" spans="1:7" ht="12.75">
      <c r="A47" s="19"/>
      <c r="B47" s="22" t="s">
        <v>29</v>
      </c>
      <c r="C47" s="19" t="s">
        <v>46</v>
      </c>
      <c r="D47" s="20">
        <v>6</v>
      </c>
      <c r="E47" s="19" t="s">
        <v>17</v>
      </c>
      <c r="F47" s="19" t="s">
        <v>1227</v>
      </c>
      <c r="G47" s="13">
        <f t="shared" si="0"/>
        <v>2</v>
      </c>
    </row>
    <row r="48" spans="1:7" ht="12.75">
      <c r="A48" s="19"/>
      <c r="B48" s="22" t="s">
        <v>30</v>
      </c>
      <c r="C48" s="19" t="s">
        <v>47</v>
      </c>
      <c r="D48" s="20">
        <v>6</v>
      </c>
      <c r="E48" s="19" t="s">
        <v>9</v>
      </c>
      <c r="F48" s="19" t="s">
        <v>1228</v>
      </c>
      <c r="G48" s="13">
        <f t="shared" si="0"/>
        <v>1</v>
      </c>
    </row>
    <row r="49" spans="1:7" ht="12.75">
      <c r="A49" s="19"/>
      <c r="B49" s="22" t="s">
        <v>31</v>
      </c>
      <c r="C49" s="19" t="s">
        <v>244</v>
      </c>
      <c r="D49" s="20">
        <v>6</v>
      </c>
      <c r="E49" s="19" t="s">
        <v>22</v>
      </c>
      <c r="F49" s="19" t="s">
        <v>1229</v>
      </c>
      <c r="G49" s="13">
        <f t="shared" si="0"/>
        <v>0</v>
      </c>
    </row>
    <row r="50" spans="1:7" ht="12.75">
      <c r="A50" s="19"/>
      <c r="B50" s="22" t="s">
        <v>32</v>
      </c>
      <c r="C50" s="19" t="s">
        <v>243</v>
      </c>
      <c r="D50" s="20">
        <v>6</v>
      </c>
      <c r="E50" s="19" t="s">
        <v>22</v>
      </c>
      <c r="F50" s="19" t="s">
        <v>1230</v>
      </c>
      <c r="G50" s="13">
        <f t="shared" si="0"/>
        <v>0</v>
      </c>
    </row>
    <row r="51" spans="1:7" ht="12.75">
      <c r="A51" s="19"/>
      <c r="B51" s="22" t="s">
        <v>33</v>
      </c>
      <c r="C51" s="19" t="s">
        <v>260</v>
      </c>
      <c r="D51" s="20">
        <v>6</v>
      </c>
      <c r="E51" s="19" t="s">
        <v>19</v>
      </c>
      <c r="F51" s="19" t="s">
        <v>1231</v>
      </c>
      <c r="G51" s="13">
        <f t="shared" si="0"/>
        <v>0</v>
      </c>
    </row>
    <row r="52" spans="1:7" ht="12.75">
      <c r="A52" s="19" t="s">
        <v>48</v>
      </c>
      <c r="B52" s="20" t="s">
        <v>23</v>
      </c>
      <c r="C52" s="19" t="s">
        <v>270</v>
      </c>
      <c r="D52" s="20">
        <v>7</v>
      </c>
      <c r="E52" s="19" t="s">
        <v>8</v>
      </c>
      <c r="F52" s="19" t="s">
        <v>1232</v>
      </c>
      <c r="G52" s="13">
        <f t="shared" si="0"/>
        <v>10</v>
      </c>
    </row>
    <row r="53" spans="1:7" ht="12.75">
      <c r="A53" s="19"/>
      <c r="B53" s="20" t="s">
        <v>24</v>
      </c>
      <c r="C53" s="19" t="s">
        <v>265</v>
      </c>
      <c r="D53" s="20">
        <v>7</v>
      </c>
      <c r="E53" s="19" t="s">
        <v>9</v>
      </c>
      <c r="F53" s="19" t="s">
        <v>1233</v>
      </c>
      <c r="G53" s="13">
        <f t="shared" si="0"/>
        <v>8</v>
      </c>
    </row>
    <row r="54" spans="1:7" ht="12.75">
      <c r="A54" s="19"/>
      <c r="B54" s="20" t="s">
        <v>25</v>
      </c>
      <c r="C54" s="19" t="s">
        <v>50</v>
      </c>
      <c r="D54" s="20">
        <v>7</v>
      </c>
      <c r="E54" s="19" t="s">
        <v>9</v>
      </c>
      <c r="F54" s="19" t="s">
        <v>1234</v>
      </c>
      <c r="G54" s="13">
        <f t="shared" si="0"/>
        <v>6</v>
      </c>
    </row>
    <row r="55" spans="1:7" ht="12.75">
      <c r="A55" s="19"/>
      <c r="B55" s="20" t="s">
        <v>26</v>
      </c>
      <c r="C55" s="19" t="s">
        <v>49</v>
      </c>
      <c r="D55" s="20">
        <v>7</v>
      </c>
      <c r="E55" s="19" t="s">
        <v>9</v>
      </c>
      <c r="F55" s="19" t="s">
        <v>1235</v>
      </c>
      <c r="G55" s="13">
        <f t="shared" si="0"/>
        <v>5</v>
      </c>
    </row>
    <row r="56" spans="1:7" ht="12.75">
      <c r="A56" s="19"/>
      <c r="B56" s="22" t="s">
        <v>27</v>
      </c>
      <c r="C56" s="19" t="s">
        <v>267</v>
      </c>
      <c r="D56" s="20">
        <v>7</v>
      </c>
      <c r="E56" s="19" t="s">
        <v>9</v>
      </c>
      <c r="F56" s="19" t="s">
        <v>1236</v>
      </c>
      <c r="G56" s="13">
        <f t="shared" si="0"/>
        <v>4</v>
      </c>
    </row>
    <row r="57" spans="1:7" ht="12.75">
      <c r="A57" s="19"/>
      <c r="B57" s="22" t="s">
        <v>28</v>
      </c>
      <c r="C57" s="19" t="s">
        <v>274</v>
      </c>
      <c r="D57" s="20">
        <v>7</v>
      </c>
      <c r="E57" s="19" t="s">
        <v>9</v>
      </c>
      <c r="F57" s="19" t="s">
        <v>1237</v>
      </c>
      <c r="G57" s="13">
        <f t="shared" si="0"/>
        <v>3</v>
      </c>
    </row>
    <row r="58" spans="1:7" ht="12.75">
      <c r="A58" s="19"/>
      <c r="B58" s="22" t="s">
        <v>29</v>
      </c>
      <c r="C58" s="19" t="s">
        <v>51</v>
      </c>
      <c r="D58" s="20">
        <v>7</v>
      </c>
      <c r="E58" s="19" t="s">
        <v>9</v>
      </c>
      <c r="F58" s="19" t="s">
        <v>1238</v>
      </c>
      <c r="G58" s="13">
        <f t="shared" si="0"/>
        <v>2</v>
      </c>
    </row>
    <row r="59" spans="1:7" ht="12.75">
      <c r="A59" s="19"/>
      <c r="B59" s="22" t="s">
        <v>30</v>
      </c>
      <c r="C59" s="19" t="s">
        <v>277</v>
      </c>
      <c r="D59" s="20">
        <v>7</v>
      </c>
      <c r="E59" s="19" t="s">
        <v>22</v>
      </c>
      <c r="F59" s="19" t="s">
        <v>1239</v>
      </c>
      <c r="G59" s="13">
        <f t="shared" si="0"/>
        <v>1</v>
      </c>
    </row>
    <row r="60" spans="1:7" ht="12.75">
      <c r="A60" s="19"/>
      <c r="B60" s="22" t="s">
        <v>31</v>
      </c>
      <c r="C60" s="19" t="s">
        <v>275</v>
      </c>
      <c r="D60" s="20">
        <v>7</v>
      </c>
      <c r="E60" s="19" t="s">
        <v>11</v>
      </c>
      <c r="F60" s="19" t="s">
        <v>1240</v>
      </c>
      <c r="G60" s="13">
        <f t="shared" si="0"/>
        <v>0</v>
      </c>
    </row>
    <row r="61" spans="1:7" ht="12.75">
      <c r="A61" s="19"/>
      <c r="B61" s="22" t="s">
        <v>32</v>
      </c>
      <c r="C61" s="19" t="s">
        <v>290</v>
      </c>
      <c r="D61" s="20">
        <v>7</v>
      </c>
      <c r="E61" s="19" t="s">
        <v>11</v>
      </c>
      <c r="F61" s="19" t="s">
        <v>1241</v>
      </c>
      <c r="G61" s="13">
        <f t="shared" si="0"/>
        <v>0</v>
      </c>
    </row>
    <row r="62" spans="1:7" ht="12.75">
      <c r="A62" s="19" t="s">
        <v>52</v>
      </c>
      <c r="B62" s="20" t="s">
        <v>23</v>
      </c>
      <c r="C62" s="19" t="s">
        <v>301</v>
      </c>
      <c r="D62" s="20">
        <v>8</v>
      </c>
      <c r="E62" s="19" t="s">
        <v>22</v>
      </c>
      <c r="F62" s="19" t="s">
        <v>1242</v>
      </c>
      <c r="G62" s="13">
        <f t="shared" si="0"/>
        <v>10</v>
      </c>
    </row>
    <row r="63" spans="1:7" ht="12.75">
      <c r="A63" s="19"/>
      <c r="B63" s="20" t="s">
        <v>24</v>
      </c>
      <c r="C63" s="19" t="s">
        <v>303</v>
      </c>
      <c r="D63" s="20">
        <v>8</v>
      </c>
      <c r="E63" s="19" t="s">
        <v>20</v>
      </c>
      <c r="F63" s="19" t="s">
        <v>1243</v>
      </c>
      <c r="G63" s="13">
        <f t="shared" si="0"/>
        <v>8</v>
      </c>
    </row>
    <row r="64" spans="1:7" ht="12.75">
      <c r="A64" s="19"/>
      <c r="B64" s="20" t="s">
        <v>25</v>
      </c>
      <c r="C64" s="19" t="s">
        <v>53</v>
      </c>
      <c r="D64" s="20">
        <v>8</v>
      </c>
      <c r="E64" s="19" t="s">
        <v>9</v>
      </c>
      <c r="F64" s="19" t="s">
        <v>1244</v>
      </c>
      <c r="G64" s="13">
        <f t="shared" si="0"/>
        <v>6</v>
      </c>
    </row>
    <row r="65" spans="1:7" ht="12.75">
      <c r="A65" s="19"/>
      <c r="B65" s="20" t="s">
        <v>26</v>
      </c>
      <c r="C65" s="19" t="s">
        <v>307</v>
      </c>
      <c r="D65" s="20">
        <v>8</v>
      </c>
      <c r="E65" s="19" t="s">
        <v>19</v>
      </c>
      <c r="F65" s="19" t="s">
        <v>1245</v>
      </c>
      <c r="G65" s="13">
        <f t="shared" si="0"/>
        <v>5</v>
      </c>
    </row>
    <row r="66" spans="1:7" ht="12.75">
      <c r="A66" s="19"/>
      <c r="B66" s="22" t="s">
        <v>27</v>
      </c>
      <c r="C66" s="19" t="s">
        <v>321</v>
      </c>
      <c r="D66" s="20">
        <v>8</v>
      </c>
      <c r="E66" s="19" t="s">
        <v>19</v>
      </c>
      <c r="F66" s="19" t="s">
        <v>1246</v>
      </c>
      <c r="G66" s="13">
        <f t="shared" si="0"/>
        <v>4</v>
      </c>
    </row>
    <row r="67" spans="1:7" ht="12.75">
      <c r="A67" s="19"/>
      <c r="B67" s="22" t="s">
        <v>28</v>
      </c>
      <c r="C67" s="19" t="s">
        <v>327</v>
      </c>
      <c r="D67" s="20">
        <v>9</v>
      </c>
      <c r="E67" s="19" t="s">
        <v>22</v>
      </c>
      <c r="F67" s="19" t="s">
        <v>1247</v>
      </c>
      <c r="G67" s="13">
        <f t="shared" si="0"/>
        <v>3</v>
      </c>
    </row>
    <row r="68" spans="1:7" ht="12.75">
      <c r="A68" s="19"/>
      <c r="B68" s="22" t="s">
        <v>29</v>
      </c>
      <c r="C68" s="19" t="s">
        <v>311</v>
      </c>
      <c r="D68" s="20">
        <v>8</v>
      </c>
      <c r="E68" s="19" t="s">
        <v>19</v>
      </c>
      <c r="F68" s="19" t="s">
        <v>1248</v>
      </c>
      <c r="G68" s="13">
        <f t="shared" si="0"/>
        <v>2</v>
      </c>
    </row>
    <row r="69" spans="1:7" ht="12.75">
      <c r="A69" s="19"/>
      <c r="B69" s="22" t="s">
        <v>30</v>
      </c>
      <c r="C69" s="19" t="s">
        <v>356</v>
      </c>
      <c r="D69" s="20">
        <v>8</v>
      </c>
      <c r="E69" s="19" t="s">
        <v>11</v>
      </c>
      <c r="F69" s="19" t="s">
        <v>1249</v>
      </c>
      <c r="G69" s="13">
        <f t="shared" si="0"/>
        <v>1</v>
      </c>
    </row>
    <row r="70" spans="1:7" ht="12.75">
      <c r="A70" s="19"/>
      <c r="B70" s="20"/>
      <c r="C70" s="19"/>
      <c r="D70" s="20"/>
      <c r="E70" s="19"/>
      <c r="F70" s="19"/>
      <c r="G70" s="13">
        <f t="shared" si="0"/>
        <v>0</v>
      </c>
    </row>
    <row r="71" spans="1:7" ht="12.75">
      <c r="A71" s="19"/>
      <c r="B71" s="20"/>
      <c r="C71" s="19"/>
      <c r="D71" s="20"/>
      <c r="E71" s="19"/>
      <c r="F71" s="19"/>
      <c r="G71" s="13">
        <f t="shared" si="0"/>
        <v>0</v>
      </c>
    </row>
    <row r="72" spans="1:7" ht="12.75">
      <c r="A72" s="19"/>
      <c r="B72" s="22"/>
      <c r="C72" s="19"/>
      <c r="D72" s="20"/>
      <c r="E72" s="19"/>
      <c r="F72" s="19"/>
      <c r="G72" s="13">
        <f t="shared" si="0"/>
        <v>0</v>
      </c>
    </row>
    <row r="77" spans="1:6" ht="12.75">
      <c r="A77" s="10" t="s">
        <v>10</v>
      </c>
      <c r="B77" s="5"/>
      <c r="C77" s="1"/>
      <c r="D77" s="15"/>
      <c r="E77" s="6" t="s">
        <v>14</v>
      </c>
      <c r="F77" s="5"/>
    </row>
    <row r="78" spans="1:6" ht="12.75">
      <c r="A78" s="7"/>
      <c r="B78" s="1"/>
      <c r="C78" s="1"/>
      <c r="D78" s="9"/>
      <c r="F78" s="1"/>
    </row>
    <row r="79" spans="1:6" ht="12.75">
      <c r="A79" s="16" t="s">
        <v>7</v>
      </c>
      <c r="B79" s="1"/>
      <c r="C79" s="8">
        <f aca="true" t="shared" si="1" ref="C79:C90">COUNTIF($E$6:$E$72,A79)</f>
        <v>1</v>
      </c>
      <c r="D79" s="9"/>
      <c r="E79" s="16" t="s">
        <v>7</v>
      </c>
      <c r="F79" s="8">
        <f aca="true" t="shared" si="2" ref="F79:F90">SUMIF($E$6:$E$72,E79,$G$6:$G$72)</f>
        <v>0</v>
      </c>
    </row>
    <row r="80" spans="1:6" ht="12.75">
      <c r="A80" s="16" t="s">
        <v>8</v>
      </c>
      <c r="B80" s="1"/>
      <c r="C80" s="8">
        <f t="shared" si="1"/>
        <v>6</v>
      </c>
      <c r="D80" s="9"/>
      <c r="E80" s="16" t="s">
        <v>8</v>
      </c>
      <c r="F80" s="8">
        <f t="shared" si="2"/>
        <v>34</v>
      </c>
    </row>
    <row r="81" spans="1:6" ht="12.75">
      <c r="A81" s="7" t="s">
        <v>11</v>
      </c>
      <c r="B81" s="1"/>
      <c r="C81" s="8">
        <f t="shared" si="1"/>
        <v>3</v>
      </c>
      <c r="D81" s="9"/>
      <c r="E81" s="7" t="s">
        <v>11</v>
      </c>
      <c r="F81" s="8">
        <f t="shared" si="2"/>
        <v>1</v>
      </c>
    </row>
    <row r="82" spans="1:6" ht="12.75">
      <c r="A82" s="7" t="s">
        <v>9</v>
      </c>
      <c r="B82" s="1"/>
      <c r="C82" s="8">
        <f t="shared" si="1"/>
        <v>11</v>
      </c>
      <c r="D82" s="9"/>
      <c r="E82" s="7" t="s">
        <v>9</v>
      </c>
      <c r="F82" s="8">
        <f t="shared" si="2"/>
        <v>45</v>
      </c>
    </row>
    <row r="83" spans="1:6" ht="12.75">
      <c r="A83" s="7" t="s">
        <v>12</v>
      </c>
      <c r="B83" s="1"/>
      <c r="C83" s="8">
        <f t="shared" si="1"/>
        <v>0</v>
      </c>
      <c r="D83" s="9"/>
      <c r="E83" s="7" t="s">
        <v>12</v>
      </c>
      <c r="F83" s="8">
        <f t="shared" si="2"/>
        <v>0</v>
      </c>
    </row>
    <row r="84" spans="1:6" ht="12.75">
      <c r="A84" t="s">
        <v>17</v>
      </c>
      <c r="B84" s="1"/>
      <c r="C84" s="8">
        <f t="shared" si="1"/>
        <v>3</v>
      </c>
      <c r="D84" s="9"/>
      <c r="E84" t="s">
        <v>17</v>
      </c>
      <c r="F84" s="8">
        <f t="shared" si="2"/>
        <v>13</v>
      </c>
    </row>
    <row r="85" spans="1:6" ht="12.75">
      <c r="A85" s="11" t="s">
        <v>19</v>
      </c>
      <c r="B85" s="1"/>
      <c r="C85" s="8">
        <f t="shared" si="1"/>
        <v>5</v>
      </c>
      <c r="D85" s="9"/>
      <c r="E85" s="11" t="s">
        <v>19</v>
      </c>
      <c r="F85" s="8">
        <f t="shared" si="2"/>
        <v>11</v>
      </c>
    </row>
    <row r="86" spans="1:6" ht="12.75">
      <c r="A86" s="7" t="s">
        <v>18</v>
      </c>
      <c r="B86" s="1"/>
      <c r="C86" s="8">
        <f t="shared" si="1"/>
        <v>3</v>
      </c>
      <c r="D86" s="9"/>
      <c r="E86" s="7" t="s">
        <v>18</v>
      </c>
      <c r="F86" s="8">
        <f t="shared" si="2"/>
        <v>10</v>
      </c>
    </row>
    <row r="87" spans="1:6" ht="12.75">
      <c r="A87" s="11" t="s">
        <v>16</v>
      </c>
      <c r="B87" s="1"/>
      <c r="C87" s="8">
        <f t="shared" si="1"/>
        <v>0</v>
      </c>
      <c r="D87" s="9"/>
      <c r="E87" s="11" t="s">
        <v>16</v>
      </c>
      <c r="F87" s="8">
        <f t="shared" si="2"/>
        <v>0</v>
      </c>
    </row>
    <row r="88" spans="1:6" ht="12.75">
      <c r="A88" s="21" t="s">
        <v>20</v>
      </c>
      <c r="B88" s="1"/>
      <c r="C88" s="8">
        <f t="shared" si="1"/>
        <v>7</v>
      </c>
      <c r="D88" s="23"/>
      <c r="E88" s="21" t="s">
        <v>20</v>
      </c>
      <c r="F88" s="8">
        <f t="shared" si="2"/>
        <v>19</v>
      </c>
    </row>
    <row r="89" spans="1:6" ht="12.75">
      <c r="A89" s="11" t="s">
        <v>22</v>
      </c>
      <c r="B89" s="1"/>
      <c r="C89" s="8">
        <f t="shared" si="1"/>
        <v>16</v>
      </c>
      <c r="D89" s="23"/>
      <c r="E89" s="24" t="s">
        <v>22</v>
      </c>
      <c r="F89" s="8">
        <f t="shared" si="2"/>
        <v>54</v>
      </c>
    </row>
    <row r="90" spans="1:6" ht="12.75">
      <c r="A90" s="25" t="s">
        <v>13</v>
      </c>
      <c r="B90" s="1"/>
      <c r="C90" s="8">
        <f t="shared" si="1"/>
        <v>9</v>
      </c>
      <c r="D90" s="23"/>
      <c r="E90" s="25" t="s">
        <v>13</v>
      </c>
      <c r="F90" s="8">
        <f t="shared" si="2"/>
        <v>46</v>
      </c>
    </row>
    <row r="91" spans="1:6" ht="12.75">
      <c r="A91" s="1"/>
      <c r="B91" s="1"/>
      <c r="D91" s="9"/>
      <c r="F91" s="1"/>
    </row>
    <row r="92" spans="1:6" ht="12.75">
      <c r="A92" s="1" t="s">
        <v>15</v>
      </c>
      <c r="B92" s="1"/>
      <c r="C92" s="8">
        <f>SUM(C79:C89)</f>
        <v>55</v>
      </c>
      <c r="D92" s="9"/>
      <c r="F92" s="1">
        <f>SUM(F79:F89)</f>
        <v>187</v>
      </c>
    </row>
    <row r="93" spans="1:6" ht="12.75">
      <c r="A93" s="1"/>
      <c r="B93" s="1"/>
      <c r="C93" s="1"/>
      <c r="D93" s="9"/>
      <c r="F9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E97" sqref="E97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132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389</v>
      </c>
      <c r="D6" s="20">
        <v>92</v>
      </c>
      <c r="E6" s="19" t="s">
        <v>8</v>
      </c>
      <c r="F6" s="19" t="s">
        <v>1250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393</v>
      </c>
      <c r="D7" s="20">
        <v>94</v>
      </c>
      <c r="E7" s="19" t="s">
        <v>22</v>
      </c>
      <c r="F7" s="19" t="s">
        <v>1251</v>
      </c>
      <c r="G7" s="13">
        <f>IF(B7="1.",10,IF(B7="2.",8,IF(B7="3.",6,IF(B7="4.",5,IF(B7="5.",4,IF(B7="6.",3,IF(B7="7.",2,IF(B7="8.",1,0))))))))</f>
        <v>8</v>
      </c>
      <c r="I7" s="20" t="s">
        <v>24</v>
      </c>
    </row>
    <row r="8" spans="1:9" ht="12.75">
      <c r="A8" s="19"/>
      <c r="B8" s="20" t="s">
        <v>25</v>
      </c>
      <c r="C8" s="19" t="s">
        <v>755</v>
      </c>
      <c r="D8" s="20">
        <v>99</v>
      </c>
      <c r="E8" s="19" t="s">
        <v>22</v>
      </c>
      <c r="F8" s="19" t="s">
        <v>1252</v>
      </c>
      <c r="G8" s="13">
        <f>IF(B8="1.",10,IF(B8="2.",8,IF(B8="3.",6,IF(B8="4.",5,IF(B8="5.",4,IF(B8="6.",3,IF(B8="7.",2,IF(B8="8.",1,0))))))))</f>
        <v>6</v>
      </c>
      <c r="I8" s="20" t="s">
        <v>25</v>
      </c>
    </row>
    <row r="9" spans="1:9" ht="12.75">
      <c r="A9" s="19"/>
      <c r="B9" s="20" t="s">
        <v>26</v>
      </c>
      <c r="C9" s="19" t="s">
        <v>1315</v>
      </c>
      <c r="D9" s="20">
        <v>94</v>
      </c>
      <c r="E9" s="19" t="s">
        <v>9</v>
      </c>
      <c r="F9" s="19" t="s">
        <v>1316</v>
      </c>
      <c r="G9" s="13">
        <f>IF(B9="1.",10,IF(B9="2.",8,IF(B9="3.",6,IF(B9="4.",5,IF(B9="5.",4,IF(B9="6.",3,IF(B9="7.",2,IF(B9="8.",1,0))))))))</f>
        <v>5</v>
      </c>
      <c r="I9" s="20" t="s">
        <v>26</v>
      </c>
    </row>
    <row r="10" spans="1:9" ht="12.75">
      <c r="A10" s="19"/>
      <c r="B10" s="20" t="s">
        <v>27</v>
      </c>
      <c r="C10" s="19" t="s">
        <v>95</v>
      </c>
      <c r="D10" s="20">
        <v>99</v>
      </c>
      <c r="E10" s="19" t="s">
        <v>20</v>
      </c>
      <c r="F10" s="19" t="s">
        <v>1253</v>
      </c>
      <c r="G10" s="13">
        <f>IF(B10="1.",10,IF(B10="2.",8,IF(B10="3.",6,IF(B10="4.",5,IF(B10="5.",4,IF(B10="6.",3,IF(B10="7.",2,IF(B10="8.",1,0))))))))</f>
        <v>4</v>
      </c>
      <c r="I10" s="22" t="s">
        <v>27</v>
      </c>
    </row>
    <row r="11" spans="1:9" ht="12.75">
      <c r="A11" s="19"/>
      <c r="B11" s="20" t="s">
        <v>28</v>
      </c>
      <c r="C11" s="19" t="s">
        <v>407</v>
      </c>
      <c r="D11" s="20">
        <v>91</v>
      </c>
      <c r="E11" s="19" t="s">
        <v>7</v>
      </c>
      <c r="F11" s="19" t="s">
        <v>1254</v>
      </c>
      <c r="G11" s="13">
        <f aca="true" t="shared" si="0" ref="G11:G79">IF(B11="1.",10,IF(B11="2.",8,IF(B11="3.",6,IF(B11="4.",5,IF(B11="5.",4,IF(B11="6.",3,IF(B11="7.",2,IF(B11="8.",1,0))))))))</f>
        <v>3</v>
      </c>
      <c r="I11" s="22" t="s">
        <v>28</v>
      </c>
    </row>
    <row r="12" spans="1:9" ht="12.75">
      <c r="A12" s="19"/>
      <c r="B12" s="20" t="s">
        <v>29</v>
      </c>
      <c r="C12" s="19" t="s">
        <v>412</v>
      </c>
      <c r="D12" s="20">
        <v>89</v>
      </c>
      <c r="E12" s="19" t="s">
        <v>22</v>
      </c>
      <c r="F12" s="19" t="s">
        <v>1255</v>
      </c>
      <c r="G12" s="13">
        <f t="shared" si="0"/>
        <v>2</v>
      </c>
      <c r="I12" s="22" t="s">
        <v>29</v>
      </c>
    </row>
    <row r="13" spans="1:9" ht="12.75">
      <c r="A13" s="19"/>
      <c r="B13" s="20" t="s">
        <v>30</v>
      </c>
      <c r="C13" s="19" t="s">
        <v>100</v>
      </c>
      <c r="D13" s="20">
        <v>94</v>
      </c>
      <c r="E13" s="19" t="s">
        <v>22</v>
      </c>
      <c r="F13" s="19" t="s">
        <v>1256</v>
      </c>
      <c r="G13" s="13">
        <f t="shared" si="0"/>
        <v>1</v>
      </c>
      <c r="I13" s="22" t="s">
        <v>30</v>
      </c>
    </row>
    <row r="14" spans="1:9" ht="12.75">
      <c r="A14" s="19"/>
      <c r="B14" s="22" t="s">
        <v>31</v>
      </c>
      <c r="C14" s="19" t="s">
        <v>101</v>
      </c>
      <c r="D14" s="20">
        <v>0</v>
      </c>
      <c r="E14" s="19" t="s">
        <v>20</v>
      </c>
      <c r="F14" s="19" t="s">
        <v>1257</v>
      </c>
      <c r="G14" s="13">
        <f t="shared" si="0"/>
        <v>0</v>
      </c>
      <c r="I14" s="22" t="s">
        <v>31</v>
      </c>
    </row>
    <row r="15" spans="1:9" ht="12.75">
      <c r="A15" s="19" t="s">
        <v>64</v>
      </c>
      <c r="B15" s="20" t="s">
        <v>23</v>
      </c>
      <c r="C15" s="19" t="s">
        <v>432</v>
      </c>
      <c r="D15" s="20">
        <v>2</v>
      </c>
      <c r="E15" s="19" t="s">
        <v>8</v>
      </c>
      <c r="F15" s="19" t="s">
        <v>1258</v>
      </c>
      <c r="G15" s="13">
        <f t="shared" si="0"/>
        <v>10</v>
      </c>
      <c r="I15" s="22" t="s">
        <v>32</v>
      </c>
    </row>
    <row r="16" spans="1:9" ht="12.75">
      <c r="A16" s="19"/>
      <c r="B16" s="20" t="s">
        <v>24</v>
      </c>
      <c r="C16" s="19" t="s">
        <v>437</v>
      </c>
      <c r="D16" s="20">
        <v>2</v>
      </c>
      <c r="E16" s="19" t="s">
        <v>22</v>
      </c>
      <c r="F16" s="19" t="s">
        <v>1259</v>
      </c>
      <c r="G16" s="13">
        <f t="shared" si="0"/>
        <v>8</v>
      </c>
      <c r="I16" s="22" t="s">
        <v>33</v>
      </c>
    </row>
    <row r="17" spans="1:9" ht="12.75">
      <c r="A17" s="19"/>
      <c r="B17" s="20" t="s">
        <v>25</v>
      </c>
      <c r="C17" s="19" t="s">
        <v>76</v>
      </c>
      <c r="D17" s="20">
        <v>1</v>
      </c>
      <c r="E17" s="19" t="s">
        <v>18</v>
      </c>
      <c r="F17" s="19" t="s">
        <v>1260</v>
      </c>
      <c r="G17" s="13">
        <f t="shared" si="0"/>
        <v>6</v>
      </c>
      <c r="I17" s="22" t="s">
        <v>34</v>
      </c>
    </row>
    <row r="18" spans="1:9" ht="12.75">
      <c r="A18" s="19"/>
      <c r="B18" s="20" t="s">
        <v>26</v>
      </c>
      <c r="C18" s="19" t="s">
        <v>435</v>
      </c>
      <c r="D18" s="20">
        <v>2</v>
      </c>
      <c r="E18" s="19" t="s">
        <v>8</v>
      </c>
      <c r="F18" s="19" t="s">
        <v>1261</v>
      </c>
      <c r="G18" s="13">
        <f t="shared" si="0"/>
        <v>5</v>
      </c>
      <c r="I18" s="22" t="s">
        <v>35</v>
      </c>
    </row>
    <row r="19" spans="1:9" ht="12.75">
      <c r="A19" s="19"/>
      <c r="B19" s="20" t="s">
        <v>27</v>
      </c>
      <c r="C19" s="19" t="s">
        <v>430</v>
      </c>
      <c r="D19" s="20">
        <v>2</v>
      </c>
      <c r="E19" s="19" t="s">
        <v>19</v>
      </c>
      <c r="F19" s="19" t="s">
        <v>1262</v>
      </c>
      <c r="G19" s="13">
        <f t="shared" si="0"/>
        <v>4</v>
      </c>
      <c r="I19" s="22" t="s">
        <v>36</v>
      </c>
    </row>
    <row r="20" spans="1:9" ht="12.75">
      <c r="A20" s="19"/>
      <c r="B20" s="20" t="s">
        <v>28</v>
      </c>
      <c r="C20" s="19" t="s">
        <v>443</v>
      </c>
      <c r="D20" s="20">
        <v>1</v>
      </c>
      <c r="E20" s="19" t="s">
        <v>19</v>
      </c>
      <c r="F20" s="19" t="s">
        <v>1263</v>
      </c>
      <c r="G20" s="13">
        <f t="shared" si="0"/>
        <v>3</v>
      </c>
      <c r="I20" s="22" t="s">
        <v>37</v>
      </c>
    </row>
    <row r="21" spans="1:9" ht="12.75">
      <c r="A21" s="19"/>
      <c r="B21" s="20" t="s">
        <v>29</v>
      </c>
      <c r="C21" s="19" t="s">
        <v>769</v>
      </c>
      <c r="D21" s="20">
        <v>1</v>
      </c>
      <c r="E21" s="19" t="s">
        <v>19</v>
      </c>
      <c r="F21" s="19" t="s">
        <v>1264</v>
      </c>
      <c r="G21" s="13">
        <f t="shared" si="0"/>
        <v>2</v>
      </c>
      <c r="I21" s="22" t="s">
        <v>38</v>
      </c>
    </row>
    <row r="22" spans="1:9" ht="12.75">
      <c r="A22" s="19"/>
      <c r="B22" s="20" t="s">
        <v>30</v>
      </c>
      <c r="C22" s="19" t="s">
        <v>447</v>
      </c>
      <c r="D22" s="20">
        <v>2</v>
      </c>
      <c r="E22" s="19" t="s">
        <v>19</v>
      </c>
      <c r="F22" s="19" t="s">
        <v>1265</v>
      </c>
      <c r="G22" s="13">
        <f t="shared" si="0"/>
        <v>1</v>
      </c>
      <c r="I22" s="22" t="s">
        <v>39</v>
      </c>
    </row>
    <row r="23" spans="1:9" ht="12.75">
      <c r="A23" s="19"/>
      <c r="B23" s="20" t="s">
        <v>31</v>
      </c>
      <c r="C23" s="19" t="s">
        <v>453</v>
      </c>
      <c r="D23" s="20">
        <v>2</v>
      </c>
      <c r="E23" s="19" t="s">
        <v>19</v>
      </c>
      <c r="F23" s="19" t="s">
        <v>1266</v>
      </c>
      <c r="G23" s="13">
        <f t="shared" si="0"/>
        <v>0</v>
      </c>
      <c r="I23" s="22" t="s">
        <v>40</v>
      </c>
    </row>
    <row r="24" spans="1:9" ht="12.75">
      <c r="A24" s="19" t="s">
        <v>56</v>
      </c>
      <c r="B24" s="20" t="s">
        <v>23</v>
      </c>
      <c r="C24" s="19" t="s">
        <v>488</v>
      </c>
      <c r="D24" s="20">
        <v>4</v>
      </c>
      <c r="E24" s="19" t="s">
        <v>22</v>
      </c>
      <c r="F24" s="19" t="s">
        <v>1259</v>
      </c>
      <c r="G24" s="13">
        <f t="shared" si="0"/>
        <v>10</v>
      </c>
      <c r="I24" s="22" t="s">
        <v>41</v>
      </c>
    </row>
    <row r="25" spans="1:9" ht="12.75">
      <c r="A25" s="19"/>
      <c r="B25" s="20" t="s">
        <v>24</v>
      </c>
      <c r="C25" s="19" t="s">
        <v>462</v>
      </c>
      <c r="D25" s="20">
        <v>4</v>
      </c>
      <c r="E25" s="19" t="s">
        <v>8</v>
      </c>
      <c r="F25" s="19" t="s">
        <v>1267</v>
      </c>
      <c r="G25" s="13">
        <f t="shared" si="0"/>
        <v>8</v>
      </c>
      <c r="I25" s="22" t="s">
        <v>42</v>
      </c>
    </row>
    <row r="26" spans="1:9" ht="12.75">
      <c r="A26" s="19"/>
      <c r="B26" s="20" t="s">
        <v>25</v>
      </c>
      <c r="C26" s="19" t="s">
        <v>464</v>
      </c>
      <c r="D26" s="20">
        <v>3</v>
      </c>
      <c r="E26" s="19" t="s">
        <v>8</v>
      </c>
      <c r="F26" s="19" t="s">
        <v>1268</v>
      </c>
      <c r="G26" s="13">
        <f t="shared" si="0"/>
        <v>6</v>
      </c>
      <c r="I26" s="22" t="s">
        <v>43</v>
      </c>
    </row>
    <row r="27" spans="1:9" ht="12.75">
      <c r="A27" s="19"/>
      <c r="B27" s="20" t="s">
        <v>26</v>
      </c>
      <c r="C27" s="19" t="s">
        <v>467</v>
      </c>
      <c r="D27" s="20">
        <v>3</v>
      </c>
      <c r="E27" s="19" t="s">
        <v>8</v>
      </c>
      <c r="F27" s="19" t="s">
        <v>1269</v>
      </c>
      <c r="G27" s="13">
        <f t="shared" si="0"/>
        <v>5</v>
      </c>
      <c r="I27" s="22" t="s">
        <v>44</v>
      </c>
    </row>
    <row r="28" spans="1:7" ht="12.75">
      <c r="A28" s="19"/>
      <c r="B28" s="20" t="s">
        <v>27</v>
      </c>
      <c r="C28" s="19" t="s">
        <v>477</v>
      </c>
      <c r="D28" s="20">
        <v>4</v>
      </c>
      <c r="E28" s="19" t="s">
        <v>9</v>
      </c>
      <c r="F28" s="19" t="s">
        <v>1270</v>
      </c>
      <c r="G28" s="13">
        <f t="shared" si="0"/>
        <v>4</v>
      </c>
    </row>
    <row r="29" spans="1:7" ht="12.75">
      <c r="A29" s="19"/>
      <c r="B29" s="20" t="s">
        <v>28</v>
      </c>
      <c r="C29" s="19" t="s">
        <v>475</v>
      </c>
      <c r="D29" s="20">
        <v>3</v>
      </c>
      <c r="E29" s="19" t="s">
        <v>9</v>
      </c>
      <c r="F29" s="19" t="s">
        <v>1271</v>
      </c>
      <c r="G29" s="13">
        <f t="shared" si="0"/>
        <v>3</v>
      </c>
    </row>
    <row r="30" spans="1:7" ht="12.75">
      <c r="A30" s="19"/>
      <c r="B30" s="20" t="s">
        <v>29</v>
      </c>
      <c r="C30" s="19" t="s">
        <v>460</v>
      </c>
      <c r="D30" s="20">
        <v>4</v>
      </c>
      <c r="E30" s="19" t="s">
        <v>9</v>
      </c>
      <c r="F30" s="19" t="s">
        <v>1272</v>
      </c>
      <c r="G30" s="13">
        <f t="shared" si="0"/>
        <v>2</v>
      </c>
    </row>
    <row r="31" spans="1:7" ht="12.75">
      <c r="A31" s="19"/>
      <c r="B31" s="20" t="s">
        <v>30</v>
      </c>
      <c r="C31" s="19" t="s">
        <v>481</v>
      </c>
      <c r="D31" s="20">
        <v>4</v>
      </c>
      <c r="E31" s="19" t="s">
        <v>22</v>
      </c>
      <c r="F31" s="19" t="s">
        <v>1273</v>
      </c>
      <c r="G31" s="13">
        <f t="shared" si="0"/>
        <v>1</v>
      </c>
    </row>
    <row r="32" spans="1:7" ht="12.75">
      <c r="A32" s="19"/>
      <c r="B32" s="20" t="s">
        <v>31</v>
      </c>
      <c r="C32" s="19" t="s">
        <v>777</v>
      </c>
      <c r="D32" s="20">
        <v>3</v>
      </c>
      <c r="E32" s="19" t="s">
        <v>22</v>
      </c>
      <c r="F32" s="19" t="s">
        <v>1274</v>
      </c>
      <c r="G32" s="13">
        <f t="shared" si="0"/>
        <v>0</v>
      </c>
    </row>
    <row r="33" spans="1:7" ht="12.75">
      <c r="A33" s="19"/>
      <c r="B33" s="20" t="s">
        <v>32</v>
      </c>
      <c r="C33" s="19" t="s">
        <v>479</v>
      </c>
      <c r="D33" s="20">
        <v>4</v>
      </c>
      <c r="E33" s="19" t="s">
        <v>19</v>
      </c>
      <c r="F33" s="19" t="s">
        <v>1275</v>
      </c>
      <c r="G33" s="13">
        <f t="shared" si="0"/>
        <v>0</v>
      </c>
    </row>
    <row r="34" spans="1:7" ht="12.75">
      <c r="A34" s="19"/>
      <c r="B34" s="20" t="s">
        <v>33</v>
      </c>
      <c r="C34" s="19" t="s">
        <v>779</v>
      </c>
      <c r="D34" s="20">
        <v>4</v>
      </c>
      <c r="E34" s="19" t="s">
        <v>22</v>
      </c>
      <c r="F34" s="19" t="s">
        <v>1276</v>
      </c>
      <c r="G34" s="13">
        <f t="shared" si="0"/>
        <v>0</v>
      </c>
    </row>
    <row r="35" spans="1:7" ht="12.75">
      <c r="A35" s="19"/>
      <c r="B35" s="20" t="s">
        <v>34</v>
      </c>
      <c r="C35" s="19" t="s">
        <v>483</v>
      </c>
      <c r="D35" s="20">
        <v>4</v>
      </c>
      <c r="E35" s="19" t="s">
        <v>19</v>
      </c>
      <c r="F35" s="19" t="s">
        <v>1277</v>
      </c>
      <c r="G35" s="13">
        <f t="shared" si="0"/>
        <v>0</v>
      </c>
    </row>
    <row r="36" spans="1:7" ht="12.75">
      <c r="A36" s="19"/>
      <c r="B36" s="20" t="s">
        <v>35</v>
      </c>
      <c r="C36" s="19" t="s">
        <v>486</v>
      </c>
      <c r="D36" s="20">
        <v>4</v>
      </c>
      <c r="E36" s="19" t="s">
        <v>9</v>
      </c>
      <c r="F36" s="19" t="s">
        <v>1278</v>
      </c>
      <c r="G36" s="13">
        <f t="shared" si="0"/>
        <v>0</v>
      </c>
    </row>
    <row r="37" spans="1:7" ht="12.75">
      <c r="A37" s="19"/>
      <c r="B37" s="20" t="s">
        <v>36</v>
      </c>
      <c r="C37" s="19" t="s">
        <v>490</v>
      </c>
      <c r="D37" s="20">
        <v>4</v>
      </c>
      <c r="E37" s="19" t="s">
        <v>19</v>
      </c>
      <c r="F37" s="19" t="s">
        <v>951</v>
      </c>
      <c r="G37" s="13">
        <f t="shared" si="0"/>
        <v>0</v>
      </c>
    </row>
    <row r="38" spans="1:7" ht="12.75">
      <c r="A38" s="19"/>
      <c r="B38" s="20" t="s">
        <v>37</v>
      </c>
      <c r="C38" s="19" t="s">
        <v>496</v>
      </c>
      <c r="D38" s="20">
        <v>4</v>
      </c>
      <c r="E38" s="19" t="s">
        <v>19</v>
      </c>
      <c r="F38" s="19" t="s">
        <v>1279</v>
      </c>
      <c r="G38" s="13">
        <f t="shared" si="0"/>
        <v>0</v>
      </c>
    </row>
    <row r="39" spans="1:7" ht="12.75">
      <c r="A39" s="19"/>
      <c r="B39" s="20" t="s">
        <v>38</v>
      </c>
      <c r="C39" s="19" t="s">
        <v>492</v>
      </c>
      <c r="D39" s="20">
        <v>3</v>
      </c>
      <c r="E39" s="19" t="s">
        <v>19</v>
      </c>
      <c r="F39" s="19" t="s">
        <v>1280</v>
      </c>
      <c r="G39" s="13">
        <f t="shared" si="0"/>
        <v>0</v>
      </c>
    </row>
    <row r="40" spans="1:7" ht="12.75">
      <c r="A40" s="19" t="s">
        <v>45</v>
      </c>
      <c r="B40" s="20" t="s">
        <v>23</v>
      </c>
      <c r="C40" s="19" t="s">
        <v>118</v>
      </c>
      <c r="D40" s="20">
        <v>5</v>
      </c>
      <c r="E40" s="19" t="s">
        <v>20</v>
      </c>
      <c r="F40" s="19" t="s">
        <v>1281</v>
      </c>
      <c r="G40" s="13">
        <f t="shared" si="0"/>
        <v>10</v>
      </c>
    </row>
    <row r="41" spans="1:7" ht="12.75">
      <c r="A41" s="19"/>
      <c r="B41" s="20" t="s">
        <v>24</v>
      </c>
      <c r="C41" s="19" t="s">
        <v>783</v>
      </c>
      <c r="D41" s="20">
        <v>5</v>
      </c>
      <c r="E41" s="19" t="s">
        <v>13</v>
      </c>
      <c r="F41" s="19" t="s">
        <v>1282</v>
      </c>
      <c r="G41" s="13">
        <f t="shared" si="0"/>
        <v>8</v>
      </c>
    </row>
    <row r="42" spans="1:7" ht="26.25">
      <c r="A42" s="19"/>
      <c r="B42" s="20" t="s">
        <v>25</v>
      </c>
      <c r="C42" s="19" t="s">
        <v>515</v>
      </c>
      <c r="D42" s="20">
        <v>5</v>
      </c>
      <c r="E42" s="19" t="s">
        <v>13</v>
      </c>
      <c r="F42" s="19" t="s">
        <v>1283</v>
      </c>
      <c r="G42" s="13">
        <f t="shared" si="0"/>
        <v>6</v>
      </c>
    </row>
    <row r="43" spans="1:7" ht="12.75">
      <c r="A43" s="19"/>
      <c r="B43" s="20" t="s">
        <v>26</v>
      </c>
      <c r="C43" s="19" t="s">
        <v>509</v>
      </c>
      <c r="D43" s="20">
        <v>5</v>
      </c>
      <c r="E43" s="19" t="s">
        <v>19</v>
      </c>
      <c r="F43" s="19" t="s">
        <v>1284</v>
      </c>
      <c r="G43" s="13">
        <f t="shared" si="0"/>
        <v>5</v>
      </c>
    </row>
    <row r="44" spans="1:7" ht="12.75">
      <c r="A44" s="19"/>
      <c r="B44" s="20" t="s">
        <v>27</v>
      </c>
      <c r="C44" s="19" t="s">
        <v>519</v>
      </c>
      <c r="D44" s="20">
        <v>5</v>
      </c>
      <c r="E44" s="19" t="s">
        <v>9</v>
      </c>
      <c r="F44" s="19" t="s">
        <v>1285</v>
      </c>
      <c r="G44" s="13">
        <f t="shared" si="0"/>
        <v>4</v>
      </c>
    </row>
    <row r="45" spans="1:7" ht="12.75">
      <c r="A45" s="19"/>
      <c r="B45" s="20" t="s">
        <v>28</v>
      </c>
      <c r="C45" s="19" t="s">
        <v>785</v>
      </c>
      <c r="D45" s="20">
        <v>5</v>
      </c>
      <c r="E45" s="19" t="s">
        <v>19</v>
      </c>
      <c r="F45" s="19" t="s">
        <v>1286</v>
      </c>
      <c r="G45" s="13">
        <f t="shared" si="0"/>
        <v>3</v>
      </c>
    </row>
    <row r="46" spans="1:7" ht="12.75">
      <c r="A46" s="19"/>
      <c r="B46" s="20" t="s">
        <v>29</v>
      </c>
      <c r="C46" s="19" t="s">
        <v>791</v>
      </c>
      <c r="D46" s="20">
        <v>5</v>
      </c>
      <c r="E46" s="19" t="s">
        <v>9</v>
      </c>
      <c r="F46" s="19" t="s">
        <v>1287</v>
      </c>
      <c r="G46" s="13">
        <f t="shared" si="0"/>
        <v>2</v>
      </c>
    </row>
    <row r="47" spans="1:7" ht="12.75">
      <c r="A47" s="19"/>
      <c r="B47" s="20" t="s">
        <v>30</v>
      </c>
      <c r="C47" s="19" t="s">
        <v>525</v>
      </c>
      <c r="D47" s="20">
        <v>5</v>
      </c>
      <c r="E47" s="19" t="s">
        <v>9</v>
      </c>
      <c r="F47" s="19" t="s">
        <v>1288</v>
      </c>
      <c r="G47" s="13">
        <f t="shared" si="0"/>
        <v>1</v>
      </c>
    </row>
    <row r="48" spans="1:7" ht="12.75">
      <c r="A48" s="19"/>
      <c r="B48" s="20" t="s">
        <v>31</v>
      </c>
      <c r="C48" s="19" t="s">
        <v>517</v>
      </c>
      <c r="D48" s="20">
        <v>5</v>
      </c>
      <c r="E48" s="19" t="s">
        <v>8</v>
      </c>
      <c r="F48" s="19" t="s">
        <v>1289</v>
      </c>
      <c r="G48" s="13">
        <f t="shared" si="0"/>
        <v>0</v>
      </c>
    </row>
    <row r="49" spans="1:7" ht="12.75">
      <c r="A49" s="19"/>
      <c r="B49" s="20" t="s">
        <v>32</v>
      </c>
      <c r="C49" s="19" t="s">
        <v>533</v>
      </c>
      <c r="D49" s="20">
        <v>5</v>
      </c>
      <c r="E49" s="19" t="s">
        <v>20</v>
      </c>
      <c r="F49" s="19" t="s">
        <v>1290</v>
      </c>
      <c r="G49" s="13">
        <f t="shared" si="0"/>
        <v>0</v>
      </c>
    </row>
    <row r="50" spans="1:7" ht="12.75">
      <c r="A50" s="19"/>
      <c r="B50" s="20" t="s">
        <v>33</v>
      </c>
      <c r="C50" s="19" t="s">
        <v>870</v>
      </c>
      <c r="D50" s="20">
        <v>5</v>
      </c>
      <c r="E50" s="19" t="s">
        <v>18</v>
      </c>
      <c r="F50" s="19" t="s">
        <v>1291</v>
      </c>
      <c r="G50" s="13">
        <f t="shared" si="0"/>
        <v>0</v>
      </c>
    </row>
    <row r="51" spans="1:7" ht="12.75">
      <c r="A51" s="19"/>
      <c r="B51" s="20" t="s">
        <v>34</v>
      </c>
      <c r="C51" s="19" t="s">
        <v>535</v>
      </c>
      <c r="D51" s="20">
        <v>5</v>
      </c>
      <c r="E51" s="19" t="s">
        <v>19</v>
      </c>
      <c r="F51" s="19" t="s">
        <v>1292</v>
      </c>
      <c r="G51" s="13">
        <f t="shared" si="0"/>
        <v>0</v>
      </c>
    </row>
    <row r="52" spans="1:7" ht="12.75">
      <c r="A52" s="19" t="s">
        <v>48</v>
      </c>
      <c r="B52" s="20" t="s">
        <v>23</v>
      </c>
      <c r="C52" s="19" t="s">
        <v>543</v>
      </c>
      <c r="D52" s="20">
        <v>6</v>
      </c>
      <c r="E52" s="19" t="s">
        <v>13</v>
      </c>
      <c r="F52" s="19" t="s">
        <v>1293</v>
      </c>
      <c r="G52" s="13">
        <f t="shared" si="0"/>
        <v>10</v>
      </c>
    </row>
    <row r="53" spans="1:7" ht="12.75">
      <c r="A53" s="19"/>
      <c r="B53" s="20" t="s">
        <v>24</v>
      </c>
      <c r="C53" s="19" t="s">
        <v>113</v>
      </c>
      <c r="D53" s="20">
        <v>6</v>
      </c>
      <c r="E53" s="19" t="s">
        <v>20</v>
      </c>
      <c r="F53" s="19" t="s">
        <v>1207</v>
      </c>
      <c r="G53" s="13">
        <f t="shared" si="0"/>
        <v>8</v>
      </c>
    </row>
    <row r="54" spans="1:7" ht="12.75">
      <c r="A54" s="19"/>
      <c r="B54" s="20" t="s">
        <v>25</v>
      </c>
      <c r="C54" s="19" t="s">
        <v>548</v>
      </c>
      <c r="D54" s="20">
        <v>6</v>
      </c>
      <c r="E54" s="19" t="s">
        <v>13</v>
      </c>
      <c r="F54" s="19" t="s">
        <v>1294</v>
      </c>
      <c r="G54" s="13">
        <f t="shared" si="0"/>
        <v>6</v>
      </c>
    </row>
    <row r="55" spans="1:7" ht="12.75">
      <c r="A55" s="19"/>
      <c r="B55" s="20" t="s">
        <v>26</v>
      </c>
      <c r="C55" s="19" t="s">
        <v>1090</v>
      </c>
      <c r="D55" s="20">
        <v>6</v>
      </c>
      <c r="E55" s="19" t="s">
        <v>13</v>
      </c>
      <c r="F55" s="19" t="s">
        <v>1295</v>
      </c>
      <c r="G55" s="13">
        <f t="shared" si="0"/>
        <v>5</v>
      </c>
    </row>
    <row r="56" spans="1:7" ht="12.75">
      <c r="A56" s="19"/>
      <c r="B56" s="20" t="s">
        <v>27</v>
      </c>
      <c r="C56" s="19" t="s">
        <v>546</v>
      </c>
      <c r="D56" s="20">
        <v>6</v>
      </c>
      <c r="E56" s="19" t="s">
        <v>9</v>
      </c>
      <c r="F56" s="19" t="s">
        <v>1296</v>
      </c>
      <c r="G56" s="13">
        <f t="shared" si="0"/>
        <v>4</v>
      </c>
    </row>
    <row r="57" spans="1:7" ht="12.75">
      <c r="A57" s="19"/>
      <c r="B57" s="20" t="s">
        <v>28</v>
      </c>
      <c r="C57" s="19" t="s">
        <v>551</v>
      </c>
      <c r="D57" s="20">
        <v>6</v>
      </c>
      <c r="E57" s="19" t="s">
        <v>20</v>
      </c>
      <c r="F57" s="19" t="s">
        <v>1297</v>
      </c>
      <c r="G57" s="13">
        <f t="shared" si="0"/>
        <v>3</v>
      </c>
    </row>
    <row r="58" spans="1:7" ht="12.75">
      <c r="A58" s="19"/>
      <c r="B58" s="20" t="s">
        <v>29</v>
      </c>
      <c r="C58" s="19" t="s">
        <v>800</v>
      </c>
      <c r="D58" s="20">
        <v>6</v>
      </c>
      <c r="E58" s="19" t="s">
        <v>20</v>
      </c>
      <c r="F58" s="19" t="s">
        <v>1298</v>
      </c>
      <c r="G58" s="13">
        <f t="shared" si="0"/>
        <v>2</v>
      </c>
    </row>
    <row r="59" spans="1:7" ht="12.75">
      <c r="A59" s="19"/>
      <c r="B59" s="20" t="s">
        <v>30</v>
      </c>
      <c r="C59" s="19" t="s">
        <v>559</v>
      </c>
      <c r="D59" s="20">
        <v>6</v>
      </c>
      <c r="E59" s="19" t="s">
        <v>22</v>
      </c>
      <c r="F59" s="19" t="s">
        <v>1299</v>
      </c>
      <c r="G59" s="13">
        <f t="shared" si="0"/>
        <v>1</v>
      </c>
    </row>
    <row r="60" spans="1:7" ht="12.75">
      <c r="A60" s="19"/>
      <c r="B60" s="20" t="s">
        <v>31</v>
      </c>
      <c r="C60" s="19" t="s">
        <v>571</v>
      </c>
      <c r="D60" s="20">
        <v>6</v>
      </c>
      <c r="E60" s="19" t="s">
        <v>18</v>
      </c>
      <c r="F60" s="19" t="s">
        <v>1300</v>
      </c>
      <c r="G60" s="13">
        <f t="shared" si="0"/>
        <v>0</v>
      </c>
    </row>
    <row r="61" spans="1:7" ht="12.75">
      <c r="A61" s="19" t="s">
        <v>52</v>
      </c>
      <c r="B61" s="20" t="s">
        <v>23</v>
      </c>
      <c r="C61" s="19" t="s">
        <v>877</v>
      </c>
      <c r="D61" s="20">
        <v>7</v>
      </c>
      <c r="E61" s="19" t="s">
        <v>13</v>
      </c>
      <c r="F61" s="19" t="s">
        <v>1301</v>
      </c>
      <c r="G61" s="13">
        <f t="shared" si="0"/>
        <v>10</v>
      </c>
    </row>
    <row r="62" spans="1:7" ht="12.75">
      <c r="A62" s="19"/>
      <c r="B62" s="20" t="s">
        <v>24</v>
      </c>
      <c r="C62" s="19" t="s">
        <v>879</v>
      </c>
      <c r="D62" s="20">
        <v>7</v>
      </c>
      <c r="E62" s="19" t="s">
        <v>9</v>
      </c>
      <c r="F62" s="19" t="s">
        <v>1302</v>
      </c>
      <c r="G62" s="13">
        <f t="shared" si="0"/>
        <v>8</v>
      </c>
    </row>
    <row r="63" spans="1:7" ht="12.75">
      <c r="A63" s="19"/>
      <c r="B63" s="20" t="s">
        <v>25</v>
      </c>
      <c r="C63" s="19" t="s">
        <v>589</v>
      </c>
      <c r="D63" s="20">
        <v>7</v>
      </c>
      <c r="E63" s="19" t="s">
        <v>11</v>
      </c>
      <c r="F63" s="19" t="s">
        <v>1303</v>
      </c>
      <c r="G63" s="13">
        <f t="shared" si="0"/>
        <v>6</v>
      </c>
    </row>
    <row r="64" spans="1:7" ht="12.75">
      <c r="A64" s="19"/>
      <c r="B64" s="20" t="s">
        <v>26</v>
      </c>
      <c r="C64" s="19" t="s">
        <v>581</v>
      </c>
      <c r="D64" s="20">
        <v>7</v>
      </c>
      <c r="E64" s="19" t="s">
        <v>22</v>
      </c>
      <c r="F64" s="19" t="s">
        <v>1304</v>
      </c>
      <c r="G64" s="13">
        <f t="shared" si="0"/>
        <v>5</v>
      </c>
    </row>
    <row r="65" spans="1:7" ht="12.75">
      <c r="A65" s="19"/>
      <c r="B65" s="20" t="s">
        <v>27</v>
      </c>
      <c r="C65" s="19" t="s">
        <v>198</v>
      </c>
      <c r="D65" s="20">
        <v>7</v>
      </c>
      <c r="E65" s="19" t="s">
        <v>22</v>
      </c>
      <c r="F65" s="19" t="s">
        <v>1305</v>
      </c>
      <c r="G65" s="13">
        <f t="shared" si="0"/>
        <v>4</v>
      </c>
    </row>
    <row r="66" spans="1:7" ht="12.75">
      <c r="A66" s="19"/>
      <c r="B66" s="20" t="s">
        <v>28</v>
      </c>
      <c r="C66" s="19" t="s">
        <v>610</v>
      </c>
      <c r="D66" s="20">
        <v>8</v>
      </c>
      <c r="E66" s="19" t="s">
        <v>11</v>
      </c>
      <c r="F66" s="19" t="s">
        <v>1306</v>
      </c>
      <c r="G66" s="13">
        <f t="shared" si="0"/>
        <v>3</v>
      </c>
    </row>
    <row r="67" spans="1:7" ht="12.75">
      <c r="A67" s="19"/>
      <c r="B67" s="20" t="s">
        <v>29</v>
      </c>
      <c r="C67" s="19" t="s">
        <v>579</v>
      </c>
      <c r="D67" s="20">
        <v>7</v>
      </c>
      <c r="E67" s="19" t="s">
        <v>22</v>
      </c>
      <c r="F67" s="19" t="s">
        <v>1307</v>
      </c>
      <c r="G67" s="13">
        <f t="shared" si="0"/>
        <v>2</v>
      </c>
    </row>
    <row r="68" spans="1:7" ht="12.75">
      <c r="A68" s="19"/>
      <c r="B68" s="20" t="s">
        <v>30</v>
      </c>
      <c r="C68" s="19" t="s">
        <v>595</v>
      </c>
      <c r="D68" s="20">
        <v>8</v>
      </c>
      <c r="E68" s="19" t="s">
        <v>22</v>
      </c>
      <c r="F68" s="19" t="s">
        <v>1308</v>
      </c>
      <c r="G68" s="13">
        <f t="shared" si="0"/>
        <v>1</v>
      </c>
    </row>
    <row r="69" spans="1:7" ht="12.75">
      <c r="A69" s="19"/>
      <c r="B69" s="20" t="s">
        <v>31</v>
      </c>
      <c r="C69" s="19" t="s">
        <v>593</v>
      </c>
      <c r="D69" s="20">
        <v>8</v>
      </c>
      <c r="E69" s="19" t="s">
        <v>11</v>
      </c>
      <c r="F69" s="19" t="s">
        <v>1309</v>
      </c>
      <c r="G69" s="13">
        <f t="shared" si="0"/>
        <v>0</v>
      </c>
    </row>
    <row r="70" spans="1:7" ht="12.75">
      <c r="A70" s="19"/>
      <c r="B70" s="20" t="s">
        <v>32</v>
      </c>
      <c r="C70" s="19" t="s">
        <v>55</v>
      </c>
      <c r="D70" s="20">
        <v>8</v>
      </c>
      <c r="E70" s="19" t="s">
        <v>9</v>
      </c>
      <c r="F70" s="19" t="s">
        <v>1310</v>
      </c>
      <c r="G70" s="13">
        <f t="shared" si="0"/>
        <v>0</v>
      </c>
    </row>
    <row r="71" spans="1:7" ht="12.75">
      <c r="A71" s="19"/>
      <c r="B71" s="20" t="s">
        <v>33</v>
      </c>
      <c r="C71" s="19" t="s">
        <v>626</v>
      </c>
      <c r="D71" s="20">
        <v>10</v>
      </c>
      <c r="E71" s="19" t="s">
        <v>19</v>
      </c>
      <c r="F71" s="19" t="s">
        <v>1311</v>
      </c>
      <c r="G71" s="13">
        <f t="shared" si="0"/>
        <v>0</v>
      </c>
    </row>
    <row r="72" spans="1:7" ht="12.75">
      <c r="A72" s="19"/>
      <c r="B72" s="20" t="s">
        <v>34</v>
      </c>
      <c r="C72" s="19" t="s">
        <v>664</v>
      </c>
      <c r="D72" s="20">
        <v>8</v>
      </c>
      <c r="E72" s="19" t="s">
        <v>22</v>
      </c>
      <c r="F72" s="19" t="s">
        <v>1312</v>
      </c>
      <c r="G72" s="13">
        <f t="shared" si="0"/>
        <v>0</v>
      </c>
    </row>
    <row r="73" spans="1:7" ht="12.75">
      <c r="A73" s="19"/>
      <c r="B73" s="20" t="s">
        <v>35</v>
      </c>
      <c r="C73" s="19" t="s">
        <v>648</v>
      </c>
      <c r="D73" s="20">
        <v>10</v>
      </c>
      <c r="E73" s="19" t="s">
        <v>11</v>
      </c>
      <c r="F73" s="19" t="s">
        <v>1313</v>
      </c>
      <c r="G73" s="13">
        <f t="shared" si="0"/>
        <v>0</v>
      </c>
    </row>
    <row r="74" spans="1:7" ht="12.75">
      <c r="A74" s="19"/>
      <c r="B74" s="20" t="s">
        <v>36</v>
      </c>
      <c r="C74" s="19" t="s">
        <v>668</v>
      </c>
      <c r="D74" s="20">
        <v>8</v>
      </c>
      <c r="E74" s="19" t="s">
        <v>11</v>
      </c>
      <c r="F74" s="19" t="s">
        <v>1314</v>
      </c>
      <c r="G74" s="13">
        <f t="shared" si="0"/>
        <v>0</v>
      </c>
    </row>
    <row r="75" spans="1:7" ht="12.75">
      <c r="A75" s="19"/>
      <c r="B75" s="20"/>
      <c r="C75" s="19"/>
      <c r="D75" s="20"/>
      <c r="E75" s="19"/>
      <c r="F75" s="19"/>
      <c r="G75" s="13">
        <f t="shared" si="0"/>
        <v>0</v>
      </c>
    </row>
    <row r="76" spans="1:7" ht="12.75">
      <c r="A76" s="19"/>
      <c r="B76" s="20"/>
      <c r="C76" s="19"/>
      <c r="D76" s="20"/>
      <c r="E76" s="19"/>
      <c r="F76" s="19"/>
      <c r="G76" s="13">
        <f t="shared" si="0"/>
        <v>0</v>
      </c>
    </row>
    <row r="77" spans="1:7" ht="12.75">
      <c r="A77" s="19"/>
      <c r="B77" s="20"/>
      <c r="C77" s="19"/>
      <c r="D77" s="20"/>
      <c r="E77" s="19"/>
      <c r="F77" s="19"/>
      <c r="G77" s="13">
        <f t="shared" si="0"/>
        <v>0</v>
      </c>
    </row>
    <row r="78" spans="1:7" ht="12.75">
      <c r="A78" s="19"/>
      <c r="B78" s="20"/>
      <c r="C78" s="19"/>
      <c r="D78" s="20"/>
      <c r="E78" s="19"/>
      <c r="F78" s="19"/>
      <c r="G78" s="13">
        <f t="shared" si="0"/>
        <v>0</v>
      </c>
    </row>
    <row r="79" spans="1:7" ht="12.75">
      <c r="A79" s="19"/>
      <c r="B79" s="22"/>
      <c r="C79" s="19"/>
      <c r="D79" s="20"/>
      <c r="E79" s="19"/>
      <c r="F79" s="19"/>
      <c r="G79" s="13">
        <f t="shared" si="0"/>
        <v>0</v>
      </c>
    </row>
    <row r="84" spans="1:6" ht="12.75">
      <c r="A84" s="10" t="s">
        <v>10</v>
      </c>
      <c r="B84" s="5"/>
      <c r="C84" s="1"/>
      <c r="D84" s="15"/>
      <c r="E84" s="6" t="s">
        <v>14</v>
      </c>
      <c r="F84" s="5"/>
    </row>
    <row r="85" spans="1:6" ht="12.75">
      <c r="A85" s="7"/>
      <c r="B85" s="1"/>
      <c r="C85" s="1"/>
      <c r="D85" s="9"/>
      <c r="F85" s="1"/>
    </row>
    <row r="86" spans="1:6" ht="12.75">
      <c r="A86" s="16" t="s">
        <v>7</v>
      </c>
      <c r="B86" s="1"/>
      <c r="C86" s="8">
        <f aca="true" t="shared" si="1" ref="C86:C97">COUNTIF($E$6:$E$79,A86)</f>
        <v>1</v>
      </c>
      <c r="D86" s="9"/>
      <c r="E86" s="16" t="s">
        <v>7</v>
      </c>
      <c r="F86" s="8">
        <f aca="true" t="shared" si="2" ref="F86:F97">SUMIF($E$6:$E$79,E86,$G$6:$G$79)</f>
        <v>3</v>
      </c>
    </row>
    <row r="87" spans="1:6" ht="12.75">
      <c r="A87" s="16" t="s">
        <v>8</v>
      </c>
      <c r="B87" s="1"/>
      <c r="C87" s="8">
        <f t="shared" si="1"/>
        <v>7</v>
      </c>
      <c r="D87" s="9"/>
      <c r="E87" s="16" t="s">
        <v>8</v>
      </c>
      <c r="F87" s="8">
        <f t="shared" si="2"/>
        <v>44</v>
      </c>
    </row>
    <row r="88" spans="1:6" ht="12.75">
      <c r="A88" s="7" t="s">
        <v>11</v>
      </c>
      <c r="B88" s="1"/>
      <c r="C88" s="8">
        <f t="shared" si="1"/>
        <v>5</v>
      </c>
      <c r="D88" s="9"/>
      <c r="E88" s="7" t="s">
        <v>11</v>
      </c>
      <c r="F88" s="8">
        <f t="shared" si="2"/>
        <v>9</v>
      </c>
    </row>
    <row r="89" spans="1:6" ht="12.75">
      <c r="A89" s="7" t="s">
        <v>9</v>
      </c>
      <c r="B89" s="1"/>
      <c r="C89" s="8">
        <f t="shared" si="1"/>
        <v>11</v>
      </c>
      <c r="D89" s="9"/>
      <c r="E89" s="7" t="s">
        <v>9</v>
      </c>
      <c r="F89" s="8">
        <f t="shared" si="2"/>
        <v>33</v>
      </c>
    </row>
    <row r="90" spans="1:6" ht="12.75">
      <c r="A90" s="7" t="s">
        <v>12</v>
      </c>
      <c r="B90" s="1"/>
      <c r="C90" s="8">
        <f t="shared" si="1"/>
        <v>0</v>
      </c>
      <c r="D90" s="9"/>
      <c r="E90" s="7" t="s">
        <v>12</v>
      </c>
      <c r="F90" s="8">
        <f t="shared" si="2"/>
        <v>0</v>
      </c>
    </row>
    <row r="91" spans="1:6" ht="12.75">
      <c r="A91" t="s">
        <v>17</v>
      </c>
      <c r="B91" s="1"/>
      <c r="C91" s="8">
        <f t="shared" si="1"/>
        <v>0</v>
      </c>
      <c r="D91" s="9"/>
      <c r="E91" t="s">
        <v>17</v>
      </c>
      <c r="F91" s="8">
        <f t="shared" si="2"/>
        <v>0</v>
      </c>
    </row>
    <row r="92" spans="1:6" ht="12.75">
      <c r="A92" s="11" t="s">
        <v>19</v>
      </c>
      <c r="B92" s="1"/>
      <c r="C92" s="8">
        <f t="shared" si="1"/>
        <v>14</v>
      </c>
      <c r="D92" s="9"/>
      <c r="E92" s="11" t="s">
        <v>19</v>
      </c>
      <c r="F92" s="8">
        <f t="shared" si="2"/>
        <v>18</v>
      </c>
    </row>
    <row r="93" spans="1:6" ht="12.75">
      <c r="A93" s="7" t="s">
        <v>18</v>
      </c>
      <c r="B93" s="1"/>
      <c r="C93" s="8">
        <f t="shared" si="1"/>
        <v>3</v>
      </c>
      <c r="D93" s="9"/>
      <c r="E93" s="7" t="s">
        <v>18</v>
      </c>
      <c r="F93" s="8">
        <f t="shared" si="2"/>
        <v>6</v>
      </c>
    </row>
    <row r="94" spans="1:6" ht="12.75">
      <c r="A94" s="11" t="s">
        <v>16</v>
      </c>
      <c r="B94" s="1"/>
      <c r="C94" s="8">
        <f t="shared" si="1"/>
        <v>0</v>
      </c>
      <c r="D94" s="9"/>
      <c r="E94" s="11" t="s">
        <v>16</v>
      </c>
      <c r="F94" s="8">
        <f t="shared" si="2"/>
        <v>0</v>
      </c>
    </row>
    <row r="95" spans="1:6" ht="12.75">
      <c r="A95" s="21" t="s">
        <v>20</v>
      </c>
      <c r="B95" s="1"/>
      <c r="C95" s="8">
        <f t="shared" si="1"/>
        <v>7</v>
      </c>
      <c r="D95" s="23"/>
      <c r="E95" s="21" t="s">
        <v>20</v>
      </c>
      <c r="F95" s="8">
        <f t="shared" si="2"/>
        <v>27</v>
      </c>
    </row>
    <row r="96" spans="1:6" ht="12.75">
      <c r="A96" s="11" t="s">
        <v>22</v>
      </c>
      <c r="B96" s="1"/>
      <c r="C96" s="8">
        <f t="shared" si="1"/>
        <v>15</v>
      </c>
      <c r="D96" s="23"/>
      <c r="E96" s="24" t="s">
        <v>22</v>
      </c>
      <c r="F96" s="8">
        <f t="shared" si="2"/>
        <v>49</v>
      </c>
    </row>
    <row r="97" spans="1:6" ht="12.75">
      <c r="A97" s="25" t="s">
        <v>13</v>
      </c>
      <c r="B97" s="1"/>
      <c r="C97" s="8">
        <f t="shared" si="1"/>
        <v>6</v>
      </c>
      <c r="D97" s="23"/>
      <c r="E97" s="25" t="s">
        <v>13</v>
      </c>
      <c r="F97" s="8">
        <f t="shared" si="2"/>
        <v>45</v>
      </c>
    </row>
    <row r="98" spans="1:6" ht="12.75">
      <c r="A98" s="1"/>
      <c r="B98" s="1"/>
      <c r="D98" s="9"/>
      <c r="F98" s="1"/>
    </row>
    <row r="99" spans="1:6" ht="12.75">
      <c r="A99" s="1" t="s">
        <v>15</v>
      </c>
      <c r="B99" s="1"/>
      <c r="C99" s="8">
        <f>SUM(C86:C96)</f>
        <v>63</v>
      </c>
      <c r="D99" s="9"/>
      <c r="F99" s="1">
        <f>SUM(F86:F96)</f>
        <v>189</v>
      </c>
    </row>
    <row r="100" spans="1:6" ht="12.75">
      <c r="A100" s="1"/>
      <c r="B100" s="1"/>
      <c r="C100" s="1"/>
      <c r="D100" s="9"/>
      <c r="F10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63">
      <selection activeCell="E190" sqref="E190"/>
    </sheetView>
  </sheetViews>
  <sheetFormatPr defaultColWidth="11.421875" defaultRowHeight="12.75"/>
  <cols>
    <col min="1" max="1" width="27.7109375" style="0" customWidth="1"/>
    <col min="3" max="3" width="32.57421875" style="0" customWidth="1"/>
    <col min="5" max="5" width="32.2812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120</v>
      </c>
      <c r="D2" s="9"/>
      <c r="E2" s="18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10" ht="12.75">
      <c r="A6" s="19" t="s">
        <v>62</v>
      </c>
      <c r="B6" s="20" t="s">
        <v>23</v>
      </c>
      <c r="C6" s="19" t="s">
        <v>389</v>
      </c>
      <c r="D6" s="20">
        <v>92</v>
      </c>
      <c r="E6" s="19" t="s">
        <v>8</v>
      </c>
      <c r="F6" s="19" t="s">
        <v>390</v>
      </c>
      <c r="G6" s="13">
        <f>IF(B6="1.",10,IF(B6="2.",8,IF(B6="3.",6,IF(B6="4.",5,IF(B6="5.",4,IF(B6="6.",3,IF(B6="7.",2,IF(B6="8.",1,0))))))))</f>
        <v>10</v>
      </c>
      <c r="J6" s="20" t="s">
        <v>23</v>
      </c>
    </row>
    <row r="7" spans="1:10" ht="12.75">
      <c r="A7" s="19"/>
      <c r="B7" s="20" t="s">
        <v>24</v>
      </c>
      <c r="C7" s="19" t="s">
        <v>391</v>
      </c>
      <c r="D7" s="20">
        <v>95</v>
      </c>
      <c r="E7" s="19" t="s">
        <v>17</v>
      </c>
      <c r="F7" s="19" t="s">
        <v>392</v>
      </c>
      <c r="G7" s="13">
        <f aca="true" t="shared" si="0" ref="G7:G71">IF(B7="1.",10,IF(B7="2.",8,IF(B7="3.",6,IF(B7="4.",5,IF(B7="5.",4,IF(B7="6.",3,IF(B7="7.",2,IF(B7="8.",1,0))))))))</f>
        <v>8</v>
      </c>
      <c r="J7" s="20" t="s">
        <v>24</v>
      </c>
    </row>
    <row r="8" spans="1:10" ht="12.75">
      <c r="A8" s="19"/>
      <c r="B8" s="20" t="s">
        <v>25</v>
      </c>
      <c r="C8" s="19" t="s">
        <v>393</v>
      </c>
      <c r="D8" s="20">
        <v>94</v>
      </c>
      <c r="E8" s="19" t="s">
        <v>22</v>
      </c>
      <c r="F8" s="19" t="s">
        <v>394</v>
      </c>
      <c r="G8" s="13">
        <f t="shared" si="0"/>
        <v>6</v>
      </c>
      <c r="J8" s="20" t="s">
        <v>25</v>
      </c>
    </row>
    <row r="9" spans="1:10" ht="12.75">
      <c r="A9" s="19"/>
      <c r="B9" s="20" t="s">
        <v>26</v>
      </c>
      <c r="C9" s="19" t="s">
        <v>74</v>
      </c>
      <c r="D9" s="20">
        <v>99</v>
      </c>
      <c r="E9" s="19" t="s">
        <v>17</v>
      </c>
      <c r="F9" s="19" t="s">
        <v>395</v>
      </c>
      <c r="G9" s="13">
        <f t="shared" si="0"/>
        <v>5</v>
      </c>
      <c r="J9" s="20" t="s">
        <v>26</v>
      </c>
    </row>
    <row r="10" spans="1:10" ht="12.75">
      <c r="A10" s="19"/>
      <c r="B10" s="20" t="s">
        <v>27</v>
      </c>
      <c r="C10" s="19" t="s">
        <v>396</v>
      </c>
      <c r="D10" s="20">
        <v>95</v>
      </c>
      <c r="E10" s="19" t="s">
        <v>22</v>
      </c>
      <c r="F10" s="19" t="s">
        <v>397</v>
      </c>
      <c r="G10" s="13">
        <f t="shared" si="0"/>
        <v>4</v>
      </c>
      <c r="J10" s="22" t="s">
        <v>27</v>
      </c>
    </row>
    <row r="11" spans="1:10" ht="12.75">
      <c r="A11" s="19"/>
      <c r="B11" s="20" t="s">
        <v>28</v>
      </c>
      <c r="C11" s="19" t="s">
        <v>99</v>
      </c>
      <c r="D11" s="20">
        <v>96</v>
      </c>
      <c r="E11" s="19" t="s">
        <v>17</v>
      </c>
      <c r="F11" s="19" t="s">
        <v>398</v>
      </c>
      <c r="G11" s="13">
        <f t="shared" si="0"/>
        <v>3</v>
      </c>
      <c r="J11" s="22" t="s">
        <v>28</v>
      </c>
    </row>
    <row r="12" spans="1:10" ht="12.75">
      <c r="A12" s="19"/>
      <c r="B12" s="20" t="s">
        <v>29</v>
      </c>
      <c r="C12" s="19" t="s">
        <v>399</v>
      </c>
      <c r="D12" s="20">
        <v>94</v>
      </c>
      <c r="E12" s="19" t="s">
        <v>17</v>
      </c>
      <c r="F12" s="19" t="s">
        <v>400</v>
      </c>
      <c r="G12" s="13">
        <f t="shared" si="0"/>
        <v>2</v>
      </c>
      <c r="J12" s="22" t="s">
        <v>29</v>
      </c>
    </row>
    <row r="13" spans="1:10" ht="12.75">
      <c r="A13" s="19"/>
      <c r="B13" s="20" t="s">
        <v>30</v>
      </c>
      <c r="C13" s="19" t="s">
        <v>1315</v>
      </c>
      <c r="D13" s="20">
        <v>94</v>
      </c>
      <c r="E13" s="19" t="s">
        <v>9</v>
      </c>
      <c r="F13" s="19" t="s">
        <v>1318</v>
      </c>
      <c r="G13" s="13">
        <f t="shared" si="0"/>
        <v>1</v>
      </c>
      <c r="J13" s="22" t="s">
        <v>30</v>
      </c>
    </row>
    <row r="14" spans="1:10" ht="12.75">
      <c r="A14" s="19"/>
      <c r="B14" s="20" t="s">
        <v>31</v>
      </c>
      <c r="C14" s="19" t="s">
        <v>401</v>
      </c>
      <c r="D14" s="20">
        <v>98</v>
      </c>
      <c r="E14" s="19" t="s">
        <v>22</v>
      </c>
      <c r="F14" s="19" t="s">
        <v>402</v>
      </c>
      <c r="G14" s="13">
        <f t="shared" si="0"/>
        <v>0</v>
      </c>
      <c r="J14" s="22" t="s">
        <v>31</v>
      </c>
    </row>
    <row r="15" spans="1:10" ht="12.75">
      <c r="A15" s="19"/>
      <c r="B15" s="20" t="s">
        <v>32</v>
      </c>
      <c r="C15" s="19" t="s">
        <v>97</v>
      </c>
      <c r="D15" s="20">
        <v>0</v>
      </c>
      <c r="E15" s="19" t="s">
        <v>18</v>
      </c>
      <c r="F15" s="19" t="s">
        <v>403</v>
      </c>
      <c r="G15" s="13">
        <f t="shared" si="0"/>
        <v>0</v>
      </c>
      <c r="J15" s="22" t="s">
        <v>32</v>
      </c>
    </row>
    <row r="16" spans="1:10" ht="12.75">
      <c r="A16" s="19"/>
      <c r="B16" s="20" t="s">
        <v>33</v>
      </c>
      <c r="C16" s="19" t="s">
        <v>100</v>
      </c>
      <c r="D16" s="20">
        <v>94</v>
      </c>
      <c r="E16" s="19" t="s">
        <v>22</v>
      </c>
      <c r="F16" s="19" t="s">
        <v>404</v>
      </c>
      <c r="G16" s="13">
        <f t="shared" si="0"/>
        <v>0</v>
      </c>
      <c r="J16" s="22" t="s">
        <v>33</v>
      </c>
    </row>
    <row r="17" spans="1:10" ht="12.75">
      <c r="A17" s="19"/>
      <c r="B17" s="20" t="s">
        <v>34</v>
      </c>
      <c r="C17" s="19" t="s">
        <v>405</v>
      </c>
      <c r="D17" s="20">
        <v>81</v>
      </c>
      <c r="E17" s="19" t="s">
        <v>18</v>
      </c>
      <c r="F17" s="19" t="s">
        <v>406</v>
      </c>
      <c r="G17" s="13">
        <f t="shared" si="0"/>
        <v>0</v>
      </c>
      <c r="J17" s="22" t="s">
        <v>34</v>
      </c>
    </row>
    <row r="18" spans="1:10" ht="12.75">
      <c r="A18" s="19"/>
      <c r="B18" s="20" t="s">
        <v>35</v>
      </c>
      <c r="C18" s="19" t="s">
        <v>407</v>
      </c>
      <c r="D18" s="20">
        <v>91</v>
      </c>
      <c r="E18" s="19" t="s">
        <v>7</v>
      </c>
      <c r="F18" s="19" t="s">
        <v>408</v>
      </c>
      <c r="G18" s="13">
        <f t="shared" si="0"/>
        <v>0</v>
      </c>
      <c r="J18" s="22" t="s">
        <v>35</v>
      </c>
    </row>
    <row r="19" spans="1:10" ht="12.75">
      <c r="A19" s="19"/>
      <c r="B19" s="20" t="s">
        <v>36</v>
      </c>
      <c r="C19" s="19" t="s">
        <v>75</v>
      </c>
      <c r="D19" s="20">
        <v>70</v>
      </c>
      <c r="E19" s="19" t="s">
        <v>22</v>
      </c>
      <c r="F19" s="19" t="s">
        <v>409</v>
      </c>
      <c r="G19" s="13">
        <f t="shared" si="0"/>
        <v>0</v>
      </c>
      <c r="J19" s="22" t="s">
        <v>36</v>
      </c>
    </row>
    <row r="20" spans="1:10" ht="12.75">
      <c r="A20" s="19"/>
      <c r="B20" s="20" t="s">
        <v>37</v>
      </c>
      <c r="C20" s="19" t="s">
        <v>410</v>
      </c>
      <c r="D20" s="20">
        <v>0</v>
      </c>
      <c r="E20" s="19" t="s">
        <v>19</v>
      </c>
      <c r="F20" s="19" t="s">
        <v>411</v>
      </c>
      <c r="G20" s="13">
        <f t="shared" si="0"/>
        <v>0</v>
      </c>
      <c r="J20" s="22" t="s">
        <v>37</v>
      </c>
    </row>
    <row r="21" spans="1:10" ht="12.75">
      <c r="A21" s="19"/>
      <c r="B21" s="20" t="s">
        <v>38</v>
      </c>
      <c r="C21" s="19" t="s">
        <v>412</v>
      </c>
      <c r="D21" s="20">
        <v>89</v>
      </c>
      <c r="E21" s="19" t="s">
        <v>22</v>
      </c>
      <c r="F21" s="19" t="s">
        <v>413</v>
      </c>
      <c r="G21" s="13">
        <f t="shared" si="0"/>
        <v>0</v>
      </c>
      <c r="J21" s="22" t="s">
        <v>38</v>
      </c>
    </row>
    <row r="22" spans="1:10" ht="12.75">
      <c r="A22" s="19"/>
      <c r="B22" s="20" t="s">
        <v>39</v>
      </c>
      <c r="C22" s="19" t="s">
        <v>414</v>
      </c>
      <c r="D22" s="20">
        <v>96</v>
      </c>
      <c r="E22" s="19" t="s">
        <v>20</v>
      </c>
      <c r="F22" s="19" t="s">
        <v>415</v>
      </c>
      <c r="G22" s="13">
        <f t="shared" si="0"/>
        <v>0</v>
      </c>
      <c r="J22" s="22" t="s">
        <v>39</v>
      </c>
    </row>
    <row r="23" spans="1:10" ht="12.75">
      <c r="A23" s="19"/>
      <c r="B23" s="20" t="s">
        <v>40</v>
      </c>
      <c r="C23" s="19" t="s">
        <v>416</v>
      </c>
      <c r="D23" s="20">
        <v>0</v>
      </c>
      <c r="E23" s="19" t="s">
        <v>8</v>
      </c>
      <c r="F23" s="19" t="s">
        <v>417</v>
      </c>
      <c r="G23" s="13">
        <f t="shared" si="0"/>
        <v>0</v>
      </c>
      <c r="J23" s="22" t="s">
        <v>40</v>
      </c>
    </row>
    <row r="24" spans="1:10" ht="12.75">
      <c r="A24" s="19"/>
      <c r="B24" s="20" t="s">
        <v>41</v>
      </c>
      <c r="C24" s="19" t="s">
        <v>101</v>
      </c>
      <c r="D24" s="20">
        <v>0</v>
      </c>
      <c r="E24" s="19" t="s">
        <v>20</v>
      </c>
      <c r="F24" s="19" t="s">
        <v>418</v>
      </c>
      <c r="G24" s="13">
        <f t="shared" si="0"/>
        <v>0</v>
      </c>
      <c r="J24" s="22" t="s">
        <v>41</v>
      </c>
    </row>
    <row r="25" spans="1:10" ht="12.75">
      <c r="A25" s="19"/>
      <c r="B25" s="20" t="s">
        <v>42</v>
      </c>
      <c r="C25" s="19" t="s">
        <v>419</v>
      </c>
      <c r="D25" s="20">
        <v>0</v>
      </c>
      <c r="E25" s="19" t="s">
        <v>22</v>
      </c>
      <c r="F25" s="19" t="s">
        <v>420</v>
      </c>
      <c r="G25" s="13">
        <f t="shared" si="0"/>
        <v>0</v>
      </c>
      <c r="J25" s="22" t="s">
        <v>42</v>
      </c>
    </row>
    <row r="26" spans="1:10" ht="12.75">
      <c r="A26" s="19"/>
      <c r="B26" s="20" t="s">
        <v>43</v>
      </c>
      <c r="C26" s="19" t="s">
        <v>421</v>
      </c>
      <c r="D26" s="20">
        <v>0</v>
      </c>
      <c r="E26" s="19" t="s">
        <v>18</v>
      </c>
      <c r="F26" s="19" t="s">
        <v>422</v>
      </c>
      <c r="G26" s="13">
        <f t="shared" si="0"/>
        <v>0</v>
      </c>
      <c r="J26" s="22" t="s">
        <v>43</v>
      </c>
    </row>
    <row r="27" spans="1:10" ht="12.75">
      <c r="A27" s="19"/>
      <c r="B27" s="20" t="s">
        <v>44</v>
      </c>
      <c r="C27" s="19" t="s">
        <v>423</v>
      </c>
      <c r="D27" s="20">
        <v>0</v>
      </c>
      <c r="E27" s="19" t="s">
        <v>18</v>
      </c>
      <c r="F27" s="19" t="s">
        <v>422</v>
      </c>
      <c r="G27" s="13">
        <f t="shared" si="0"/>
        <v>0</v>
      </c>
      <c r="J27" s="22" t="s">
        <v>44</v>
      </c>
    </row>
    <row r="28" spans="1:7" ht="12.75">
      <c r="A28" s="19" t="s">
        <v>64</v>
      </c>
      <c r="B28" s="20" t="s">
        <v>23</v>
      </c>
      <c r="C28" s="19" t="s">
        <v>424</v>
      </c>
      <c r="D28" s="20">
        <v>1</v>
      </c>
      <c r="E28" s="19" t="s">
        <v>20</v>
      </c>
      <c r="F28" s="19" t="s">
        <v>425</v>
      </c>
      <c r="G28" s="13">
        <f t="shared" si="0"/>
        <v>10</v>
      </c>
    </row>
    <row r="29" spans="1:7" ht="12.75">
      <c r="A29" s="19"/>
      <c r="B29" s="20" t="s">
        <v>24</v>
      </c>
      <c r="C29" s="19" t="s">
        <v>426</v>
      </c>
      <c r="D29" s="20">
        <v>1</v>
      </c>
      <c r="E29" s="19" t="s">
        <v>18</v>
      </c>
      <c r="F29" s="19" t="s">
        <v>427</v>
      </c>
      <c r="G29" s="13">
        <f t="shared" si="0"/>
        <v>8</v>
      </c>
    </row>
    <row r="30" spans="1:7" ht="12.75">
      <c r="A30" s="19"/>
      <c r="B30" s="20" t="s">
        <v>25</v>
      </c>
      <c r="C30" s="19" t="s">
        <v>428</v>
      </c>
      <c r="D30" s="20">
        <v>1</v>
      </c>
      <c r="E30" s="19" t="s">
        <v>22</v>
      </c>
      <c r="F30" s="19" t="s">
        <v>429</v>
      </c>
      <c r="G30" s="13">
        <f t="shared" si="0"/>
        <v>6</v>
      </c>
    </row>
    <row r="31" spans="1:7" ht="12.75">
      <c r="A31" s="19"/>
      <c r="B31" s="20" t="s">
        <v>26</v>
      </c>
      <c r="C31" s="19" t="s">
        <v>430</v>
      </c>
      <c r="D31" s="20">
        <v>2</v>
      </c>
      <c r="E31" s="19" t="s">
        <v>19</v>
      </c>
      <c r="F31" s="19" t="s">
        <v>431</v>
      </c>
      <c r="G31" s="13">
        <f t="shared" si="0"/>
        <v>5</v>
      </c>
    </row>
    <row r="32" spans="1:7" ht="12.75">
      <c r="A32" s="19"/>
      <c r="B32" s="20" t="s">
        <v>27</v>
      </c>
      <c r="C32" s="19" t="s">
        <v>432</v>
      </c>
      <c r="D32" s="20">
        <v>2</v>
      </c>
      <c r="E32" s="19" t="s">
        <v>8</v>
      </c>
      <c r="F32" s="19" t="s">
        <v>433</v>
      </c>
      <c r="G32" s="13">
        <f t="shared" si="0"/>
        <v>4</v>
      </c>
    </row>
    <row r="33" spans="1:7" ht="12.75">
      <c r="A33" s="19"/>
      <c r="B33" s="20" t="s">
        <v>28</v>
      </c>
      <c r="C33" s="19" t="s">
        <v>102</v>
      </c>
      <c r="D33" s="20">
        <v>2</v>
      </c>
      <c r="E33" s="19" t="s">
        <v>22</v>
      </c>
      <c r="F33" s="19" t="s">
        <v>434</v>
      </c>
      <c r="G33" s="13">
        <f t="shared" si="0"/>
        <v>3</v>
      </c>
    </row>
    <row r="34" spans="1:7" ht="12.75">
      <c r="A34" s="19"/>
      <c r="B34" s="20" t="s">
        <v>29</v>
      </c>
      <c r="C34" s="19" t="s">
        <v>435</v>
      </c>
      <c r="D34" s="20">
        <v>2</v>
      </c>
      <c r="E34" s="19" t="s">
        <v>8</v>
      </c>
      <c r="F34" s="19" t="s">
        <v>436</v>
      </c>
      <c r="G34" s="13">
        <f t="shared" si="0"/>
        <v>2</v>
      </c>
    </row>
    <row r="35" spans="1:7" ht="12.75">
      <c r="A35" s="19"/>
      <c r="B35" s="20" t="s">
        <v>30</v>
      </c>
      <c r="C35" s="19" t="s">
        <v>437</v>
      </c>
      <c r="D35" s="20">
        <v>2</v>
      </c>
      <c r="E35" s="19" t="s">
        <v>22</v>
      </c>
      <c r="F35" s="19" t="s">
        <v>438</v>
      </c>
      <c r="G35" s="13">
        <f t="shared" si="0"/>
        <v>1</v>
      </c>
    </row>
    <row r="36" spans="1:7" ht="12.75">
      <c r="A36" s="19"/>
      <c r="B36" s="20" t="s">
        <v>31</v>
      </c>
      <c r="C36" s="19" t="s">
        <v>439</v>
      </c>
      <c r="D36" s="20">
        <v>1</v>
      </c>
      <c r="E36" s="19" t="s">
        <v>8</v>
      </c>
      <c r="F36" s="19" t="s">
        <v>440</v>
      </c>
      <c r="G36" s="13">
        <f t="shared" si="0"/>
        <v>0</v>
      </c>
    </row>
    <row r="37" spans="1:7" ht="12.75">
      <c r="A37" s="19"/>
      <c r="B37" s="20" t="s">
        <v>32</v>
      </c>
      <c r="C37" s="19" t="s">
        <v>441</v>
      </c>
      <c r="D37" s="20">
        <v>2</v>
      </c>
      <c r="E37" s="19" t="s">
        <v>7</v>
      </c>
      <c r="F37" s="19" t="s">
        <v>442</v>
      </c>
      <c r="G37" s="13">
        <f t="shared" si="0"/>
        <v>0</v>
      </c>
    </row>
    <row r="38" spans="1:7" ht="12.75">
      <c r="A38" s="19"/>
      <c r="B38" s="20" t="s">
        <v>33</v>
      </c>
      <c r="C38" s="19" t="s">
        <v>443</v>
      </c>
      <c r="D38" s="20">
        <v>1</v>
      </c>
      <c r="E38" s="19" t="s">
        <v>19</v>
      </c>
      <c r="F38" s="19" t="s">
        <v>444</v>
      </c>
      <c r="G38" s="13">
        <f t="shared" si="0"/>
        <v>0</v>
      </c>
    </row>
    <row r="39" spans="1:7" ht="12.75">
      <c r="A39" s="19"/>
      <c r="B39" s="20" t="s">
        <v>34</v>
      </c>
      <c r="C39" s="19" t="s">
        <v>103</v>
      </c>
      <c r="D39" s="20">
        <v>1</v>
      </c>
      <c r="E39" s="19" t="s">
        <v>20</v>
      </c>
      <c r="F39" s="19" t="s">
        <v>445</v>
      </c>
      <c r="G39" s="13">
        <f t="shared" si="0"/>
        <v>0</v>
      </c>
    </row>
    <row r="40" spans="1:7" ht="12.75">
      <c r="A40" s="19"/>
      <c r="B40" s="20" t="s">
        <v>35</v>
      </c>
      <c r="C40" s="19" t="s">
        <v>77</v>
      </c>
      <c r="D40" s="20">
        <v>2</v>
      </c>
      <c r="E40" s="19" t="s">
        <v>17</v>
      </c>
      <c r="F40" s="19" t="s">
        <v>446</v>
      </c>
      <c r="G40" s="13">
        <f t="shared" si="0"/>
        <v>0</v>
      </c>
    </row>
    <row r="41" spans="1:7" ht="12.75">
      <c r="A41" s="19"/>
      <c r="B41" s="20" t="s">
        <v>36</v>
      </c>
      <c r="C41" s="19" t="s">
        <v>447</v>
      </c>
      <c r="D41" s="20">
        <v>2</v>
      </c>
      <c r="E41" s="19" t="s">
        <v>19</v>
      </c>
      <c r="F41" s="19" t="s">
        <v>448</v>
      </c>
      <c r="G41" s="13">
        <f t="shared" si="0"/>
        <v>0</v>
      </c>
    </row>
    <row r="42" spans="1:7" ht="12.75">
      <c r="A42" s="19"/>
      <c r="B42" s="20" t="s">
        <v>37</v>
      </c>
      <c r="C42" s="19" t="s">
        <v>449</v>
      </c>
      <c r="D42" s="20">
        <v>1</v>
      </c>
      <c r="E42" s="19" t="s">
        <v>8</v>
      </c>
      <c r="F42" s="19" t="s">
        <v>450</v>
      </c>
      <c r="G42" s="13">
        <f t="shared" si="0"/>
        <v>0</v>
      </c>
    </row>
    <row r="43" spans="1:7" ht="12.75">
      <c r="A43" s="19"/>
      <c r="B43" s="20" t="s">
        <v>38</v>
      </c>
      <c r="C43" s="19" t="s">
        <v>451</v>
      </c>
      <c r="D43" s="20">
        <v>2</v>
      </c>
      <c r="E43" s="19" t="s">
        <v>7</v>
      </c>
      <c r="F43" s="19" t="s">
        <v>452</v>
      </c>
      <c r="G43" s="13">
        <f t="shared" si="0"/>
        <v>0</v>
      </c>
    </row>
    <row r="44" spans="1:7" ht="12.75">
      <c r="A44" s="19"/>
      <c r="B44" s="20" t="s">
        <v>39</v>
      </c>
      <c r="C44" s="19" t="s">
        <v>453</v>
      </c>
      <c r="D44" s="20">
        <v>2</v>
      </c>
      <c r="E44" s="19" t="s">
        <v>19</v>
      </c>
      <c r="F44" s="19" t="s">
        <v>454</v>
      </c>
      <c r="G44" s="13">
        <f t="shared" si="0"/>
        <v>0</v>
      </c>
    </row>
    <row r="45" spans="1:7" ht="12.75">
      <c r="A45" s="19"/>
      <c r="B45" s="20" t="s">
        <v>40</v>
      </c>
      <c r="C45" s="19" t="s">
        <v>455</v>
      </c>
      <c r="D45" s="20">
        <v>2</v>
      </c>
      <c r="E45" s="19" t="s">
        <v>22</v>
      </c>
      <c r="F45" s="19" t="s">
        <v>456</v>
      </c>
      <c r="G45" s="13">
        <f t="shared" si="0"/>
        <v>0</v>
      </c>
    </row>
    <row r="46" spans="1:7" ht="12.75">
      <c r="A46" s="19" t="s">
        <v>56</v>
      </c>
      <c r="B46" s="20" t="s">
        <v>23</v>
      </c>
      <c r="C46" s="19" t="s">
        <v>457</v>
      </c>
      <c r="D46" s="20">
        <v>3</v>
      </c>
      <c r="E46" s="19" t="s">
        <v>17</v>
      </c>
      <c r="F46" s="19" t="s">
        <v>425</v>
      </c>
      <c r="G46" s="13">
        <f t="shared" si="0"/>
        <v>10</v>
      </c>
    </row>
    <row r="47" spans="1:7" ht="12.75">
      <c r="A47" s="19"/>
      <c r="B47" s="20" t="s">
        <v>24</v>
      </c>
      <c r="C47" s="19" t="s">
        <v>105</v>
      </c>
      <c r="D47" s="20">
        <v>4</v>
      </c>
      <c r="E47" s="19" t="s">
        <v>22</v>
      </c>
      <c r="F47" s="19" t="s">
        <v>458</v>
      </c>
      <c r="G47" s="13">
        <f t="shared" si="0"/>
        <v>8</v>
      </c>
    </row>
    <row r="48" spans="1:7" ht="12.75">
      <c r="A48" s="19"/>
      <c r="B48" s="20" t="s">
        <v>25</v>
      </c>
      <c r="C48" s="19" t="s">
        <v>106</v>
      </c>
      <c r="D48" s="20">
        <v>3</v>
      </c>
      <c r="E48" s="19" t="s">
        <v>20</v>
      </c>
      <c r="F48" s="19" t="s">
        <v>459</v>
      </c>
      <c r="G48" s="13">
        <f t="shared" si="0"/>
        <v>6</v>
      </c>
    </row>
    <row r="49" spans="1:7" ht="12.75">
      <c r="A49" s="19"/>
      <c r="B49" s="20" t="s">
        <v>26</v>
      </c>
      <c r="C49" s="19" t="s">
        <v>460</v>
      </c>
      <c r="D49" s="20">
        <v>4</v>
      </c>
      <c r="E49" s="19" t="s">
        <v>9</v>
      </c>
      <c r="F49" s="19" t="s">
        <v>461</v>
      </c>
      <c r="G49" s="13">
        <f t="shared" si="0"/>
        <v>5</v>
      </c>
    </row>
    <row r="50" spans="1:7" ht="12.75">
      <c r="A50" s="19"/>
      <c r="B50" s="20" t="s">
        <v>27</v>
      </c>
      <c r="C50" s="19" t="s">
        <v>462</v>
      </c>
      <c r="D50" s="20">
        <v>4</v>
      </c>
      <c r="E50" s="19" t="s">
        <v>8</v>
      </c>
      <c r="F50" s="19" t="s">
        <v>463</v>
      </c>
      <c r="G50" s="13">
        <f t="shared" si="0"/>
        <v>4</v>
      </c>
    </row>
    <row r="51" spans="1:7" ht="12.75">
      <c r="A51" s="19"/>
      <c r="B51" s="20" t="s">
        <v>28</v>
      </c>
      <c r="C51" s="19" t="s">
        <v>464</v>
      </c>
      <c r="D51" s="20">
        <v>3</v>
      </c>
      <c r="E51" s="19" t="s">
        <v>8</v>
      </c>
      <c r="F51" s="19" t="s">
        <v>465</v>
      </c>
      <c r="G51" s="13">
        <f t="shared" si="0"/>
        <v>3</v>
      </c>
    </row>
    <row r="52" spans="1:7" ht="12.75">
      <c r="A52" s="19"/>
      <c r="B52" s="20" t="s">
        <v>29</v>
      </c>
      <c r="C52" s="19" t="s">
        <v>107</v>
      </c>
      <c r="D52" s="20">
        <v>4</v>
      </c>
      <c r="E52" s="19" t="s">
        <v>22</v>
      </c>
      <c r="F52" s="19" t="s">
        <v>466</v>
      </c>
      <c r="G52" s="13">
        <f t="shared" si="0"/>
        <v>2</v>
      </c>
    </row>
    <row r="53" spans="1:7" ht="12.75">
      <c r="A53" s="19"/>
      <c r="B53" s="20" t="s">
        <v>30</v>
      </c>
      <c r="C53" s="19" t="s">
        <v>467</v>
      </c>
      <c r="D53" s="20">
        <v>3</v>
      </c>
      <c r="E53" s="19" t="s">
        <v>8</v>
      </c>
      <c r="F53" s="19" t="s">
        <v>468</v>
      </c>
      <c r="G53" s="13">
        <f t="shared" si="0"/>
        <v>1</v>
      </c>
    </row>
    <row r="54" spans="1:7" ht="12.75">
      <c r="A54" s="19"/>
      <c r="B54" s="20" t="s">
        <v>31</v>
      </c>
      <c r="C54" s="19" t="s">
        <v>110</v>
      </c>
      <c r="D54" s="20">
        <v>4</v>
      </c>
      <c r="E54" s="19" t="s">
        <v>22</v>
      </c>
      <c r="F54" s="19" t="s">
        <v>469</v>
      </c>
      <c r="G54" s="13">
        <f t="shared" si="0"/>
        <v>0</v>
      </c>
    </row>
    <row r="55" spans="1:7" ht="12.75">
      <c r="A55" s="19"/>
      <c r="B55" s="20" t="s">
        <v>32</v>
      </c>
      <c r="C55" s="19" t="s">
        <v>470</v>
      </c>
      <c r="D55" s="20">
        <v>3</v>
      </c>
      <c r="E55" s="19" t="s">
        <v>8</v>
      </c>
      <c r="F55" s="19" t="s">
        <v>149</v>
      </c>
      <c r="G55" s="13">
        <f t="shared" si="0"/>
        <v>0</v>
      </c>
    </row>
    <row r="56" spans="1:7" ht="12.75">
      <c r="A56" s="19"/>
      <c r="B56" s="20" t="s">
        <v>33</v>
      </c>
      <c r="C56" s="19" t="s">
        <v>109</v>
      </c>
      <c r="D56" s="20">
        <v>4</v>
      </c>
      <c r="E56" s="19" t="s">
        <v>20</v>
      </c>
      <c r="F56" s="19" t="s">
        <v>471</v>
      </c>
      <c r="G56" s="13">
        <f t="shared" si="0"/>
        <v>0</v>
      </c>
    </row>
    <row r="57" spans="1:7" ht="12.75">
      <c r="A57" s="19"/>
      <c r="B57" s="20" t="s">
        <v>33</v>
      </c>
      <c r="C57" s="19" t="s">
        <v>108</v>
      </c>
      <c r="D57" s="20">
        <v>3</v>
      </c>
      <c r="E57" s="19" t="s">
        <v>18</v>
      </c>
      <c r="F57" s="19" t="s">
        <v>471</v>
      </c>
      <c r="G57" s="13">
        <f t="shared" si="0"/>
        <v>0</v>
      </c>
    </row>
    <row r="58" spans="1:7" ht="12.75">
      <c r="A58" s="19"/>
      <c r="B58" s="20" t="s">
        <v>35</v>
      </c>
      <c r="C58" s="19" t="s">
        <v>472</v>
      </c>
      <c r="D58" s="20">
        <v>3</v>
      </c>
      <c r="E58" s="19" t="s">
        <v>20</v>
      </c>
      <c r="F58" s="19" t="s">
        <v>473</v>
      </c>
      <c r="G58" s="13">
        <f t="shared" si="0"/>
        <v>0</v>
      </c>
    </row>
    <row r="59" spans="1:7" ht="12.75">
      <c r="A59" s="19"/>
      <c r="B59" s="20" t="s">
        <v>36</v>
      </c>
      <c r="C59" s="19" t="s">
        <v>111</v>
      </c>
      <c r="D59" s="20">
        <v>4</v>
      </c>
      <c r="E59" s="19" t="s">
        <v>22</v>
      </c>
      <c r="F59" s="19" t="s">
        <v>474</v>
      </c>
      <c r="G59" s="13">
        <f t="shared" si="0"/>
        <v>0</v>
      </c>
    </row>
    <row r="60" spans="1:7" ht="12.75">
      <c r="A60" s="19"/>
      <c r="B60" s="20" t="s">
        <v>37</v>
      </c>
      <c r="C60" s="19" t="s">
        <v>475</v>
      </c>
      <c r="D60" s="20">
        <v>3</v>
      </c>
      <c r="E60" s="19" t="s">
        <v>9</v>
      </c>
      <c r="F60" s="19" t="s">
        <v>476</v>
      </c>
      <c r="G60" s="13">
        <f t="shared" si="0"/>
        <v>0</v>
      </c>
    </row>
    <row r="61" spans="1:7" ht="12.75">
      <c r="A61" s="19"/>
      <c r="B61" s="20" t="s">
        <v>38</v>
      </c>
      <c r="C61" s="19" t="s">
        <v>477</v>
      </c>
      <c r="D61" s="20">
        <v>4</v>
      </c>
      <c r="E61" s="19" t="s">
        <v>9</v>
      </c>
      <c r="F61" s="19" t="s">
        <v>478</v>
      </c>
      <c r="G61" s="13">
        <f t="shared" si="0"/>
        <v>0</v>
      </c>
    </row>
    <row r="62" spans="1:7" ht="12.75">
      <c r="A62" s="19"/>
      <c r="B62" s="20" t="s">
        <v>39</v>
      </c>
      <c r="C62" s="19" t="s">
        <v>479</v>
      </c>
      <c r="D62" s="20">
        <v>4</v>
      </c>
      <c r="E62" s="19" t="s">
        <v>19</v>
      </c>
      <c r="F62" s="19" t="s">
        <v>480</v>
      </c>
      <c r="G62" s="13">
        <f t="shared" si="0"/>
        <v>0</v>
      </c>
    </row>
    <row r="63" spans="1:7" ht="12.75">
      <c r="A63" s="19"/>
      <c r="B63" s="20" t="s">
        <v>40</v>
      </c>
      <c r="C63" s="19" t="s">
        <v>481</v>
      </c>
      <c r="D63" s="20">
        <v>4</v>
      </c>
      <c r="E63" s="19" t="s">
        <v>22</v>
      </c>
      <c r="F63" s="19" t="s">
        <v>482</v>
      </c>
      <c r="G63" s="13">
        <f t="shared" si="0"/>
        <v>0</v>
      </c>
    </row>
    <row r="64" spans="1:7" ht="12.75">
      <c r="A64" s="19"/>
      <c r="B64" s="20" t="s">
        <v>41</v>
      </c>
      <c r="C64" s="19" t="s">
        <v>483</v>
      </c>
      <c r="D64" s="20">
        <v>4</v>
      </c>
      <c r="E64" s="19" t="s">
        <v>19</v>
      </c>
      <c r="F64" s="19" t="s">
        <v>484</v>
      </c>
      <c r="G64" s="13">
        <f t="shared" si="0"/>
        <v>0</v>
      </c>
    </row>
    <row r="65" spans="1:7" ht="12.75">
      <c r="A65" s="19"/>
      <c r="B65" s="20" t="s">
        <v>42</v>
      </c>
      <c r="C65" s="19" t="s">
        <v>61</v>
      </c>
      <c r="D65" s="20">
        <v>4</v>
      </c>
      <c r="E65" s="19" t="s">
        <v>17</v>
      </c>
      <c r="F65" s="19" t="s">
        <v>485</v>
      </c>
      <c r="G65" s="13">
        <f t="shared" si="0"/>
        <v>0</v>
      </c>
    </row>
    <row r="66" spans="1:7" ht="12.75">
      <c r="A66" s="19"/>
      <c r="B66" s="20" t="s">
        <v>43</v>
      </c>
      <c r="C66" s="19" t="s">
        <v>486</v>
      </c>
      <c r="D66" s="20">
        <v>4</v>
      </c>
      <c r="E66" s="19" t="s">
        <v>9</v>
      </c>
      <c r="F66" s="19" t="s">
        <v>487</v>
      </c>
      <c r="G66" s="13">
        <f t="shared" si="0"/>
        <v>0</v>
      </c>
    </row>
    <row r="67" spans="1:7" ht="12.75">
      <c r="A67" s="19"/>
      <c r="B67" s="20" t="s">
        <v>44</v>
      </c>
      <c r="C67" s="19" t="s">
        <v>488</v>
      </c>
      <c r="D67" s="20">
        <v>4</v>
      </c>
      <c r="E67" s="19" t="s">
        <v>22</v>
      </c>
      <c r="F67" s="19" t="s">
        <v>489</v>
      </c>
      <c r="G67" s="13">
        <f t="shared" si="0"/>
        <v>0</v>
      </c>
    </row>
    <row r="68" spans="1:7" ht="12.75">
      <c r="A68" s="19"/>
      <c r="B68" s="20" t="s">
        <v>189</v>
      </c>
      <c r="C68" s="19" t="s">
        <v>490</v>
      </c>
      <c r="D68" s="20">
        <v>4</v>
      </c>
      <c r="E68" s="19" t="s">
        <v>19</v>
      </c>
      <c r="F68" s="19" t="s">
        <v>491</v>
      </c>
      <c r="G68" s="13">
        <f t="shared" si="0"/>
        <v>0</v>
      </c>
    </row>
    <row r="69" spans="1:7" ht="12.75">
      <c r="A69" s="19"/>
      <c r="B69" s="20" t="s">
        <v>191</v>
      </c>
      <c r="C69" s="19" t="s">
        <v>492</v>
      </c>
      <c r="D69" s="20">
        <v>3</v>
      </c>
      <c r="E69" s="19" t="s">
        <v>19</v>
      </c>
      <c r="F69" s="19" t="s">
        <v>493</v>
      </c>
      <c r="G69" s="13">
        <f t="shared" si="0"/>
        <v>0</v>
      </c>
    </row>
    <row r="70" spans="1:7" ht="12.75">
      <c r="A70" s="19"/>
      <c r="B70" s="20" t="s">
        <v>193</v>
      </c>
      <c r="C70" s="19" t="s">
        <v>494</v>
      </c>
      <c r="D70" s="20">
        <v>3</v>
      </c>
      <c r="E70" s="19" t="s">
        <v>20</v>
      </c>
      <c r="F70" s="19" t="s">
        <v>495</v>
      </c>
      <c r="G70" s="13">
        <f t="shared" si="0"/>
        <v>0</v>
      </c>
    </row>
    <row r="71" spans="1:7" ht="12.75">
      <c r="A71" s="19"/>
      <c r="B71" s="20" t="s">
        <v>315</v>
      </c>
      <c r="C71" s="19" t="s">
        <v>496</v>
      </c>
      <c r="D71" s="20">
        <v>4</v>
      </c>
      <c r="E71" s="19" t="s">
        <v>19</v>
      </c>
      <c r="F71" s="19" t="s">
        <v>497</v>
      </c>
      <c r="G71" s="13">
        <f t="shared" si="0"/>
        <v>0</v>
      </c>
    </row>
    <row r="72" spans="1:7" ht="12.75">
      <c r="A72" s="19"/>
      <c r="B72" s="20" t="s">
        <v>355</v>
      </c>
      <c r="C72" s="19" t="s">
        <v>498</v>
      </c>
      <c r="D72" s="20">
        <v>3</v>
      </c>
      <c r="E72" s="19" t="s">
        <v>7</v>
      </c>
      <c r="F72" s="19" t="s">
        <v>499</v>
      </c>
      <c r="G72" s="13">
        <f aca="true" t="shared" si="1" ref="G72:G135">IF(B72="1.",10,IF(B72="2.",8,IF(B72="3.",6,IF(B72="4.",5,IF(B72="5.",4,IF(B72="6.",3,IF(B72="7.",2,IF(B72="8.",1,0))))))))</f>
        <v>0</v>
      </c>
    </row>
    <row r="73" spans="1:7" ht="12.75">
      <c r="A73" s="19"/>
      <c r="B73" s="20" t="s">
        <v>358</v>
      </c>
      <c r="C73" s="19" t="s">
        <v>500</v>
      </c>
      <c r="D73" s="20">
        <v>3</v>
      </c>
      <c r="E73" s="19" t="s">
        <v>19</v>
      </c>
      <c r="F73" s="19" t="s">
        <v>501</v>
      </c>
      <c r="G73" s="13">
        <f t="shared" si="1"/>
        <v>0</v>
      </c>
    </row>
    <row r="74" spans="1:7" ht="12.75">
      <c r="A74" s="19" t="s">
        <v>45</v>
      </c>
      <c r="B74" s="20" t="s">
        <v>23</v>
      </c>
      <c r="C74" s="19" t="s">
        <v>118</v>
      </c>
      <c r="D74" s="20">
        <v>5</v>
      </c>
      <c r="E74" s="19" t="s">
        <v>20</v>
      </c>
      <c r="F74" s="19" t="s">
        <v>502</v>
      </c>
      <c r="G74" s="13">
        <f t="shared" si="1"/>
        <v>10</v>
      </c>
    </row>
    <row r="75" spans="1:7" ht="12.75">
      <c r="A75" s="19"/>
      <c r="B75" s="20" t="s">
        <v>24</v>
      </c>
      <c r="C75" s="19" t="s">
        <v>503</v>
      </c>
      <c r="D75" s="20">
        <v>5</v>
      </c>
      <c r="E75" s="19" t="s">
        <v>7</v>
      </c>
      <c r="F75" s="19" t="s">
        <v>504</v>
      </c>
      <c r="G75" s="13">
        <f t="shared" si="1"/>
        <v>8</v>
      </c>
    </row>
    <row r="76" spans="1:7" ht="12.75">
      <c r="A76" s="19"/>
      <c r="B76" s="20" t="s">
        <v>25</v>
      </c>
      <c r="C76" s="19" t="s">
        <v>505</v>
      </c>
      <c r="D76" s="20">
        <v>5</v>
      </c>
      <c r="E76" s="19" t="s">
        <v>13</v>
      </c>
      <c r="F76" s="19" t="s">
        <v>506</v>
      </c>
      <c r="G76" s="13">
        <f t="shared" si="1"/>
        <v>6</v>
      </c>
    </row>
    <row r="77" spans="1:7" ht="12.75">
      <c r="A77" s="19"/>
      <c r="B77" s="20" t="s">
        <v>26</v>
      </c>
      <c r="C77" s="19" t="s">
        <v>78</v>
      </c>
      <c r="D77" s="20">
        <v>5</v>
      </c>
      <c r="E77" s="19" t="s">
        <v>22</v>
      </c>
      <c r="F77" s="19" t="s">
        <v>507</v>
      </c>
      <c r="G77" s="13">
        <f t="shared" si="1"/>
        <v>5</v>
      </c>
    </row>
    <row r="78" spans="1:7" ht="12.75">
      <c r="A78" s="19"/>
      <c r="B78" s="20" t="s">
        <v>27</v>
      </c>
      <c r="C78" s="19" t="s">
        <v>112</v>
      </c>
      <c r="D78" s="20">
        <v>5</v>
      </c>
      <c r="E78" s="19" t="s">
        <v>22</v>
      </c>
      <c r="F78" s="19" t="s">
        <v>508</v>
      </c>
      <c r="G78" s="13">
        <f t="shared" si="1"/>
        <v>4</v>
      </c>
    </row>
    <row r="79" spans="1:7" ht="12.75">
      <c r="A79" s="19"/>
      <c r="B79" s="20" t="s">
        <v>28</v>
      </c>
      <c r="C79" s="19" t="s">
        <v>509</v>
      </c>
      <c r="D79" s="20">
        <v>5</v>
      </c>
      <c r="E79" s="19" t="s">
        <v>19</v>
      </c>
      <c r="F79" s="19" t="s">
        <v>510</v>
      </c>
      <c r="G79" s="13">
        <f t="shared" si="1"/>
        <v>3</v>
      </c>
    </row>
    <row r="80" spans="1:7" ht="12.75">
      <c r="A80" s="19"/>
      <c r="B80" s="20" t="s">
        <v>29</v>
      </c>
      <c r="C80" s="19" t="s">
        <v>511</v>
      </c>
      <c r="D80" s="20">
        <v>5</v>
      </c>
      <c r="E80" s="19" t="s">
        <v>8</v>
      </c>
      <c r="F80" s="19" t="s">
        <v>512</v>
      </c>
      <c r="G80" s="13">
        <f t="shared" si="1"/>
        <v>2</v>
      </c>
    </row>
    <row r="81" spans="1:7" ht="12.75">
      <c r="A81" s="19"/>
      <c r="B81" s="20" t="s">
        <v>30</v>
      </c>
      <c r="C81" s="19" t="s">
        <v>513</v>
      </c>
      <c r="D81" s="20">
        <v>5</v>
      </c>
      <c r="E81" s="19" t="s">
        <v>7</v>
      </c>
      <c r="F81" s="19" t="s">
        <v>514</v>
      </c>
      <c r="G81" s="13">
        <f t="shared" si="1"/>
        <v>1</v>
      </c>
    </row>
    <row r="82" spans="1:7" ht="12.75">
      <c r="A82" s="19"/>
      <c r="B82" s="20" t="s">
        <v>31</v>
      </c>
      <c r="C82" s="19" t="s">
        <v>515</v>
      </c>
      <c r="D82" s="20">
        <v>5</v>
      </c>
      <c r="E82" s="19" t="s">
        <v>13</v>
      </c>
      <c r="F82" s="19" t="s">
        <v>516</v>
      </c>
      <c r="G82" s="13">
        <f t="shared" si="1"/>
        <v>0</v>
      </c>
    </row>
    <row r="83" spans="1:7" ht="12.75">
      <c r="A83" s="19"/>
      <c r="B83" s="20" t="s">
        <v>32</v>
      </c>
      <c r="C83" s="19" t="s">
        <v>517</v>
      </c>
      <c r="D83" s="20">
        <v>5</v>
      </c>
      <c r="E83" s="19" t="s">
        <v>8</v>
      </c>
      <c r="F83" s="19" t="s">
        <v>518</v>
      </c>
      <c r="G83" s="13">
        <f t="shared" si="1"/>
        <v>0</v>
      </c>
    </row>
    <row r="84" spans="1:7" ht="12.75">
      <c r="A84" s="19"/>
      <c r="B84" s="20" t="s">
        <v>33</v>
      </c>
      <c r="C84" s="19" t="s">
        <v>519</v>
      </c>
      <c r="D84" s="20">
        <v>5</v>
      </c>
      <c r="E84" s="19" t="s">
        <v>9</v>
      </c>
      <c r="F84" s="19" t="s">
        <v>520</v>
      </c>
      <c r="G84" s="13">
        <f t="shared" si="1"/>
        <v>0</v>
      </c>
    </row>
    <row r="85" spans="1:7" ht="12.75">
      <c r="A85" s="19"/>
      <c r="B85" s="20" t="s">
        <v>34</v>
      </c>
      <c r="C85" s="19" t="s">
        <v>521</v>
      </c>
      <c r="D85" s="20">
        <v>5</v>
      </c>
      <c r="E85" s="19" t="s">
        <v>17</v>
      </c>
      <c r="F85" s="19" t="s">
        <v>522</v>
      </c>
      <c r="G85" s="13">
        <f t="shared" si="1"/>
        <v>0</v>
      </c>
    </row>
    <row r="86" spans="1:7" ht="12.75">
      <c r="A86" s="19"/>
      <c r="B86" s="20" t="s">
        <v>35</v>
      </c>
      <c r="C86" s="19" t="s">
        <v>523</v>
      </c>
      <c r="D86" s="20">
        <v>5</v>
      </c>
      <c r="E86" s="19" t="s">
        <v>7</v>
      </c>
      <c r="F86" s="19" t="s">
        <v>524</v>
      </c>
      <c r="G86" s="13">
        <f t="shared" si="1"/>
        <v>0</v>
      </c>
    </row>
    <row r="87" spans="1:7" ht="12.75">
      <c r="A87" s="19"/>
      <c r="B87" s="20" t="s">
        <v>36</v>
      </c>
      <c r="C87" s="19" t="s">
        <v>525</v>
      </c>
      <c r="D87" s="20">
        <v>5</v>
      </c>
      <c r="E87" s="19" t="s">
        <v>9</v>
      </c>
      <c r="F87" s="19" t="s">
        <v>526</v>
      </c>
      <c r="G87" s="13">
        <f t="shared" si="1"/>
        <v>0</v>
      </c>
    </row>
    <row r="88" spans="1:7" ht="12.75">
      <c r="A88" s="19"/>
      <c r="B88" s="20" t="s">
        <v>37</v>
      </c>
      <c r="C88" s="19" t="s">
        <v>527</v>
      </c>
      <c r="D88" s="20">
        <v>5</v>
      </c>
      <c r="E88" s="19" t="s">
        <v>22</v>
      </c>
      <c r="F88" s="19" t="s">
        <v>528</v>
      </c>
      <c r="G88" s="13">
        <f t="shared" si="1"/>
        <v>0</v>
      </c>
    </row>
    <row r="89" spans="1:7" ht="12.75">
      <c r="A89" s="19"/>
      <c r="B89" s="20" t="s">
        <v>38</v>
      </c>
      <c r="C89" s="19" t="s">
        <v>529</v>
      </c>
      <c r="D89" s="20">
        <v>5</v>
      </c>
      <c r="E89" s="19" t="s">
        <v>22</v>
      </c>
      <c r="F89" s="19" t="s">
        <v>530</v>
      </c>
      <c r="G89" s="13">
        <f t="shared" si="1"/>
        <v>0</v>
      </c>
    </row>
    <row r="90" spans="1:7" ht="12.75">
      <c r="A90" s="19"/>
      <c r="B90" s="20" t="s">
        <v>39</v>
      </c>
      <c r="C90" s="19" t="s">
        <v>531</v>
      </c>
      <c r="D90" s="20">
        <v>5</v>
      </c>
      <c r="E90" s="19" t="s">
        <v>8</v>
      </c>
      <c r="F90" s="19" t="s">
        <v>532</v>
      </c>
      <c r="G90" s="13">
        <f t="shared" si="1"/>
        <v>0</v>
      </c>
    </row>
    <row r="91" spans="1:7" ht="12.75">
      <c r="A91" s="19"/>
      <c r="B91" s="20" t="s">
        <v>40</v>
      </c>
      <c r="C91" s="19" t="s">
        <v>533</v>
      </c>
      <c r="D91" s="20">
        <v>5</v>
      </c>
      <c r="E91" s="19" t="s">
        <v>20</v>
      </c>
      <c r="F91" s="19" t="s">
        <v>534</v>
      </c>
      <c r="G91" s="13">
        <f t="shared" si="1"/>
        <v>0</v>
      </c>
    </row>
    <row r="92" spans="1:7" ht="12.75">
      <c r="A92" s="19"/>
      <c r="B92" s="20" t="s">
        <v>41</v>
      </c>
      <c r="C92" s="19" t="s">
        <v>535</v>
      </c>
      <c r="D92" s="20">
        <v>5</v>
      </c>
      <c r="E92" s="19" t="s">
        <v>19</v>
      </c>
      <c r="F92" s="19" t="s">
        <v>536</v>
      </c>
      <c r="G92" s="13">
        <f t="shared" si="1"/>
        <v>0</v>
      </c>
    </row>
    <row r="93" spans="1:7" ht="12.75">
      <c r="A93" s="19"/>
      <c r="B93" s="20" t="s">
        <v>42</v>
      </c>
      <c r="C93" s="19" t="s">
        <v>537</v>
      </c>
      <c r="D93" s="20">
        <v>5</v>
      </c>
      <c r="E93" s="19" t="s">
        <v>22</v>
      </c>
      <c r="F93" s="19" t="s">
        <v>538</v>
      </c>
      <c r="G93" s="13">
        <f t="shared" si="1"/>
        <v>0</v>
      </c>
    </row>
    <row r="94" spans="1:7" ht="12.75">
      <c r="A94" s="19"/>
      <c r="B94" s="20" t="s">
        <v>43</v>
      </c>
      <c r="C94" s="19" t="s">
        <v>539</v>
      </c>
      <c r="D94" s="20">
        <v>5</v>
      </c>
      <c r="E94" s="19" t="s">
        <v>20</v>
      </c>
      <c r="F94" s="19" t="s">
        <v>540</v>
      </c>
      <c r="G94" s="13">
        <f t="shared" si="1"/>
        <v>0</v>
      </c>
    </row>
    <row r="95" spans="1:7" ht="12.75">
      <c r="A95" s="19"/>
      <c r="B95" s="20" t="s">
        <v>44</v>
      </c>
      <c r="C95" s="19" t="s">
        <v>541</v>
      </c>
      <c r="D95" s="20">
        <v>5</v>
      </c>
      <c r="E95" s="19" t="s">
        <v>8</v>
      </c>
      <c r="F95" s="19" t="s">
        <v>542</v>
      </c>
      <c r="G95" s="13">
        <f t="shared" si="1"/>
        <v>0</v>
      </c>
    </row>
    <row r="96" spans="1:7" ht="12.75">
      <c r="A96" s="19" t="s">
        <v>48</v>
      </c>
      <c r="B96" s="20" t="s">
        <v>23</v>
      </c>
      <c r="C96" s="19" t="s">
        <v>543</v>
      </c>
      <c r="D96" s="20">
        <v>6</v>
      </c>
      <c r="E96" s="19" t="s">
        <v>13</v>
      </c>
      <c r="F96" s="19" t="s">
        <v>544</v>
      </c>
      <c r="G96" s="13">
        <f t="shared" si="1"/>
        <v>10</v>
      </c>
    </row>
    <row r="97" spans="1:7" ht="12.75">
      <c r="A97" s="19"/>
      <c r="B97" s="20" t="s">
        <v>24</v>
      </c>
      <c r="C97" s="19" t="s">
        <v>113</v>
      </c>
      <c r="D97" s="20">
        <v>6</v>
      </c>
      <c r="E97" s="19" t="s">
        <v>20</v>
      </c>
      <c r="F97" s="19" t="s">
        <v>545</v>
      </c>
      <c r="G97" s="13">
        <f t="shared" si="1"/>
        <v>8</v>
      </c>
    </row>
    <row r="98" spans="1:7" ht="12.75">
      <c r="A98" s="19"/>
      <c r="B98" s="20" t="s">
        <v>25</v>
      </c>
      <c r="C98" s="19" t="s">
        <v>546</v>
      </c>
      <c r="D98" s="20">
        <v>6</v>
      </c>
      <c r="E98" s="19" t="s">
        <v>9</v>
      </c>
      <c r="F98" s="19" t="s">
        <v>547</v>
      </c>
      <c r="G98" s="13">
        <f t="shared" si="1"/>
        <v>6</v>
      </c>
    </row>
    <row r="99" spans="1:7" ht="12.75">
      <c r="A99" s="19"/>
      <c r="B99" s="20" t="s">
        <v>26</v>
      </c>
      <c r="C99" s="19" t="s">
        <v>548</v>
      </c>
      <c r="D99" s="20">
        <v>6</v>
      </c>
      <c r="E99" s="19" t="s">
        <v>13</v>
      </c>
      <c r="F99" s="19" t="s">
        <v>549</v>
      </c>
      <c r="G99" s="13">
        <f t="shared" si="1"/>
        <v>5</v>
      </c>
    </row>
    <row r="100" spans="1:7" ht="12.75">
      <c r="A100" s="19"/>
      <c r="B100" s="20" t="s">
        <v>27</v>
      </c>
      <c r="C100" s="19" t="s">
        <v>114</v>
      </c>
      <c r="D100" s="20">
        <v>6</v>
      </c>
      <c r="E100" s="19" t="s">
        <v>22</v>
      </c>
      <c r="F100" s="19" t="s">
        <v>550</v>
      </c>
      <c r="G100" s="13">
        <f t="shared" si="1"/>
        <v>4</v>
      </c>
    </row>
    <row r="101" spans="1:7" ht="12.75">
      <c r="A101" s="19"/>
      <c r="B101" s="20" t="s">
        <v>28</v>
      </c>
      <c r="C101" s="19" t="s">
        <v>551</v>
      </c>
      <c r="D101" s="20">
        <v>6</v>
      </c>
      <c r="E101" s="19" t="s">
        <v>20</v>
      </c>
      <c r="F101" s="19" t="s">
        <v>552</v>
      </c>
      <c r="G101" s="13">
        <f t="shared" si="1"/>
        <v>3</v>
      </c>
    </row>
    <row r="102" spans="1:7" ht="12.75">
      <c r="A102" s="19"/>
      <c r="B102" s="20" t="s">
        <v>29</v>
      </c>
      <c r="C102" s="19" t="s">
        <v>553</v>
      </c>
      <c r="D102" s="20">
        <v>6</v>
      </c>
      <c r="E102" s="19" t="s">
        <v>22</v>
      </c>
      <c r="F102" s="19" t="s">
        <v>554</v>
      </c>
      <c r="G102" s="13">
        <f t="shared" si="1"/>
        <v>2</v>
      </c>
    </row>
    <row r="103" spans="1:7" ht="12.75">
      <c r="A103" s="19"/>
      <c r="B103" s="20" t="s">
        <v>30</v>
      </c>
      <c r="C103" s="19" t="s">
        <v>555</v>
      </c>
      <c r="D103" s="20">
        <v>6</v>
      </c>
      <c r="E103" s="19" t="s">
        <v>22</v>
      </c>
      <c r="F103" s="19" t="s">
        <v>556</v>
      </c>
      <c r="G103" s="13">
        <f t="shared" si="1"/>
        <v>1</v>
      </c>
    </row>
    <row r="104" spans="1:7" ht="12.75">
      <c r="A104" s="19"/>
      <c r="B104" s="20" t="s">
        <v>31</v>
      </c>
      <c r="C104" s="19" t="s">
        <v>557</v>
      </c>
      <c r="D104" s="20">
        <v>6</v>
      </c>
      <c r="E104" s="19" t="s">
        <v>8</v>
      </c>
      <c r="F104" s="19" t="s">
        <v>558</v>
      </c>
      <c r="G104" s="13">
        <f t="shared" si="1"/>
        <v>0</v>
      </c>
    </row>
    <row r="105" spans="1:7" ht="12.75">
      <c r="A105" s="19"/>
      <c r="B105" s="20" t="s">
        <v>32</v>
      </c>
      <c r="C105" s="19" t="s">
        <v>559</v>
      </c>
      <c r="D105" s="20">
        <v>6</v>
      </c>
      <c r="E105" s="19" t="s">
        <v>22</v>
      </c>
      <c r="F105" s="19" t="s">
        <v>560</v>
      </c>
      <c r="G105" s="13">
        <f t="shared" si="1"/>
        <v>0</v>
      </c>
    </row>
    <row r="106" spans="1:7" ht="12.75">
      <c r="A106" s="19"/>
      <c r="B106" s="20" t="s">
        <v>33</v>
      </c>
      <c r="C106" s="19" t="s">
        <v>561</v>
      </c>
      <c r="D106" s="20">
        <v>6</v>
      </c>
      <c r="E106" s="19" t="s">
        <v>22</v>
      </c>
      <c r="F106" s="19" t="s">
        <v>562</v>
      </c>
      <c r="G106" s="13">
        <f t="shared" si="1"/>
        <v>0</v>
      </c>
    </row>
    <row r="107" spans="1:7" ht="12.75">
      <c r="A107" s="19"/>
      <c r="B107" s="20" t="s">
        <v>34</v>
      </c>
      <c r="C107" s="19" t="s">
        <v>563</v>
      </c>
      <c r="D107" s="20">
        <v>6</v>
      </c>
      <c r="E107" s="19" t="s">
        <v>11</v>
      </c>
      <c r="F107" s="19" t="s">
        <v>564</v>
      </c>
      <c r="G107" s="13">
        <f t="shared" si="1"/>
        <v>0</v>
      </c>
    </row>
    <row r="108" spans="1:7" ht="12.75">
      <c r="A108" s="19"/>
      <c r="B108" s="20" t="s">
        <v>35</v>
      </c>
      <c r="C108" s="19" t="s">
        <v>565</v>
      </c>
      <c r="D108" s="20">
        <v>6</v>
      </c>
      <c r="E108" s="19" t="s">
        <v>18</v>
      </c>
      <c r="F108" s="19" t="s">
        <v>566</v>
      </c>
      <c r="G108" s="13">
        <f t="shared" si="1"/>
        <v>0</v>
      </c>
    </row>
    <row r="109" spans="1:7" ht="12.75">
      <c r="A109" s="19"/>
      <c r="B109" s="20" t="s">
        <v>36</v>
      </c>
      <c r="C109" s="19" t="s">
        <v>567</v>
      </c>
      <c r="D109" s="20">
        <v>6</v>
      </c>
      <c r="E109" s="19" t="s">
        <v>22</v>
      </c>
      <c r="F109" s="19" t="s">
        <v>568</v>
      </c>
      <c r="G109" s="13">
        <f t="shared" si="1"/>
        <v>0</v>
      </c>
    </row>
    <row r="110" spans="1:7" ht="12.75">
      <c r="A110" s="19"/>
      <c r="B110" s="20" t="s">
        <v>37</v>
      </c>
      <c r="C110" s="19" t="s">
        <v>569</v>
      </c>
      <c r="D110" s="20">
        <v>6</v>
      </c>
      <c r="E110" s="19" t="s">
        <v>8</v>
      </c>
      <c r="F110" s="19" t="s">
        <v>570</v>
      </c>
      <c r="G110" s="13">
        <f t="shared" si="1"/>
        <v>0</v>
      </c>
    </row>
    <row r="111" spans="1:7" ht="12.75">
      <c r="A111" s="19"/>
      <c r="B111" s="20" t="s">
        <v>38</v>
      </c>
      <c r="C111" s="19" t="s">
        <v>571</v>
      </c>
      <c r="D111" s="20">
        <v>6</v>
      </c>
      <c r="E111" s="19" t="s">
        <v>18</v>
      </c>
      <c r="F111" s="19" t="s">
        <v>245</v>
      </c>
      <c r="G111" s="13">
        <f t="shared" si="1"/>
        <v>0</v>
      </c>
    </row>
    <row r="112" spans="1:7" ht="12.75">
      <c r="A112" s="19"/>
      <c r="B112" s="20" t="s">
        <v>39</v>
      </c>
      <c r="C112" s="19" t="s">
        <v>572</v>
      </c>
      <c r="D112" s="20">
        <v>6</v>
      </c>
      <c r="E112" s="19" t="s">
        <v>17</v>
      </c>
      <c r="F112" s="19" t="s">
        <v>573</v>
      </c>
      <c r="G112" s="13">
        <f t="shared" si="1"/>
        <v>0</v>
      </c>
    </row>
    <row r="113" spans="1:7" ht="12.75">
      <c r="A113" s="19"/>
      <c r="B113" s="20" t="s">
        <v>40</v>
      </c>
      <c r="C113" s="19" t="s">
        <v>574</v>
      </c>
      <c r="D113" s="20">
        <v>6</v>
      </c>
      <c r="E113" s="19" t="s">
        <v>8</v>
      </c>
      <c r="F113" s="19" t="s">
        <v>575</v>
      </c>
      <c r="G113" s="13">
        <f t="shared" si="1"/>
        <v>0</v>
      </c>
    </row>
    <row r="114" spans="1:7" ht="12.75">
      <c r="A114" s="19"/>
      <c r="B114" s="20" t="s">
        <v>40</v>
      </c>
      <c r="C114" s="19" t="s">
        <v>576</v>
      </c>
      <c r="D114" s="20">
        <v>6</v>
      </c>
      <c r="E114" s="19" t="s">
        <v>22</v>
      </c>
      <c r="F114" s="19" t="s">
        <v>575</v>
      </c>
      <c r="G114" s="13">
        <f t="shared" si="1"/>
        <v>0</v>
      </c>
    </row>
    <row r="115" spans="1:7" ht="12.75">
      <c r="A115" s="19"/>
      <c r="B115" s="20" t="s">
        <v>42</v>
      </c>
      <c r="C115" s="19" t="s">
        <v>577</v>
      </c>
      <c r="D115" s="20">
        <v>6</v>
      </c>
      <c r="E115" s="19" t="s">
        <v>7</v>
      </c>
      <c r="F115" s="19" t="s">
        <v>578</v>
      </c>
      <c r="G115" s="13">
        <f t="shared" si="1"/>
        <v>0</v>
      </c>
    </row>
    <row r="116" spans="1:7" ht="12.75">
      <c r="A116" s="19" t="s">
        <v>52</v>
      </c>
      <c r="B116" s="20" t="s">
        <v>23</v>
      </c>
      <c r="C116" s="19" t="s">
        <v>579</v>
      </c>
      <c r="D116" s="20">
        <v>7</v>
      </c>
      <c r="E116" s="19" t="s">
        <v>22</v>
      </c>
      <c r="F116" s="19" t="s">
        <v>580</v>
      </c>
      <c r="G116" s="13">
        <f t="shared" si="1"/>
        <v>10</v>
      </c>
    </row>
    <row r="117" spans="1:7" ht="12.75">
      <c r="A117" s="19"/>
      <c r="B117" s="20" t="s">
        <v>24</v>
      </c>
      <c r="C117" s="19" t="s">
        <v>581</v>
      </c>
      <c r="D117" s="20">
        <v>7</v>
      </c>
      <c r="E117" s="19" t="s">
        <v>22</v>
      </c>
      <c r="F117" s="19" t="s">
        <v>582</v>
      </c>
      <c r="G117" s="13">
        <f t="shared" si="1"/>
        <v>8</v>
      </c>
    </row>
    <row r="118" spans="1:7" ht="12.75">
      <c r="A118" s="19"/>
      <c r="B118" s="20" t="s">
        <v>25</v>
      </c>
      <c r="C118" s="19" t="s">
        <v>583</v>
      </c>
      <c r="D118" s="20">
        <v>8</v>
      </c>
      <c r="E118" s="19" t="s">
        <v>8</v>
      </c>
      <c r="F118" s="19" t="s">
        <v>584</v>
      </c>
      <c r="G118" s="13">
        <f t="shared" si="1"/>
        <v>6</v>
      </c>
    </row>
    <row r="119" spans="1:7" ht="12.75">
      <c r="A119" s="19"/>
      <c r="B119" s="20" t="s">
        <v>25</v>
      </c>
      <c r="C119" s="19" t="s">
        <v>198</v>
      </c>
      <c r="D119" s="20">
        <v>7</v>
      </c>
      <c r="E119" s="19" t="s">
        <v>22</v>
      </c>
      <c r="F119" s="19" t="s">
        <v>584</v>
      </c>
      <c r="G119" s="13">
        <f t="shared" si="1"/>
        <v>6</v>
      </c>
    </row>
    <row r="120" spans="1:7" ht="12.75">
      <c r="A120" s="19"/>
      <c r="B120" s="20" t="s">
        <v>27</v>
      </c>
      <c r="C120" s="19" t="s">
        <v>585</v>
      </c>
      <c r="D120" s="20">
        <v>8</v>
      </c>
      <c r="E120" s="19" t="s">
        <v>8</v>
      </c>
      <c r="F120" s="19" t="s">
        <v>586</v>
      </c>
      <c r="G120" s="13">
        <f t="shared" si="1"/>
        <v>4</v>
      </c>
    </row>
    <row r="121" spans="1:7" ht="12.75">
      <c r="A121" s="19"/>
      <c r="B121" s="20" t="s">
        <v>28</v>
      </c>
      <c r="C121" s="19" t="s">
        <v>587</v>
      </c>
      <c r="D121" s="20">
        <v>7</v>
      </c>
      <c r="E121" s="19" t="s">
        <v>7</v>
      </c>
      <c r="F121" s="19" t="s">
        <v>588</v>
      </c>
      <c r="G121" s="13">
        <f t="shared" si="1"/>
        <v>3</v>
      </c>
    </row>
    <row r="122" spans="1:7" ht="12.75">
      <c r="A122" s="19"/>
      <c r="B122" s="20" t="s">
        <v>29</v>
      </c>
      <c r="C122" s="19" t="s">
        <v>589</v>
      </c>
      <c r="D122" s="20">
        <v>7</v>
      </c>
      <c r="E122" s="19" t="s">
        <v>11</v>
      </c>
      <c r="F122" s="19" t="s">
        <v>590</v>
      </c>
      <c r="G122" s="13">
        <f t="shared" si="1"/>
        <v>2</v>
      </c>
    </row>
    <row r="123" spans="1:7" ht="12.75">
      <c r="A123" s="19"/>
      <c r="B123" s="20" t="s">
        <v>30</v>
      </c>
      <c r="C123" s="19" t="s">
        <v>591</v>
      </c>
      <c r="D123" s="20">
        <v>9</v>
      </c>
      <c r="E123" s="19" t="s">
        <v>20</v>
      </c>
      <c r="F123" s="19" t="s">
        <v>592</v>
      </c>
      <c r="G123" s="13">
        <f t="shared" si="1"/>
        <v>1</v>
      </c>
    </row>
    <row r="124" spans="1:7" ht="12.75">
      <c r="A124" s="19"/>
      <c r="B124" s="20" t="s">
        <v>31</v>
      </c>
      <c r="C124" s="19" t="s">
        <v>593</v>
      </c>
      <c r="D124" s="20">
        <v>8</v>
      </c>
      <c r="E124" s="19" t="s">
        <v>11</v>
      </c>
      <c r="F124" s="19" t="s">
        <v>594</v>
      </c>
      <c r="G124" s="13">
        <f t="shared" si="1"/>
        <v>0</v>
      </c>
    </row>
    <row r="125" spans="1:7" ht="12.75">
      <c r="A125" s="19"/>
      <c r="B125" s="20" t="s">
        <v>32</v>
      </c>
      <c r="C125" s="19" t="s">
        <v>595</v>
      </c>
      <c r="D125" s="20">
        <v>8</v>
      </c>
      <c r="E125" s="19" t="s">
        <v>22</v>
      </c>
      <c r="F125" s="19" t="s">
        <v>596</v>
      </c>
      <c r="G125" s="13">
        <f t="shared" si="1"/>
        <v>0</v>
      </c>
    </row>
    <row r="126" spans="1:7" ht="12.75">
      <c r="A126" s="19"/>
      <c r="B126" s="20" t="s">
        <v>33</v>
      </c>
      <c r="C126" s="19" t="s">
        <v>597</v>
      </c>
      <c r="D126" s="20">
        <v>7</v>
      </c>
      <c r="E126" s="19" t="s">
        <v>19</v>
      </c>
      <c r="F126" s="19" t="s">
        <v>598</v>
      </c>
      <c r="G126" s="13">
        <f t="shared" si="1"/>
        <v>0</v>
      </c>
    </row>
    <row r="127" spans="1:7" ht="12.75">
      <c r="A127" s="19"/>
      <c r="B127" s="20" t="s">
        <v>34</v>
      </c>
      <c r="C127" s="19" t="s">
        <v>599</v>
      </c>
      <c r="D127" s="20">
        <v>7</v>
      </c>
      <c r="E127" s="19" t="s">
        <v>22</v>
      </c>
      <c r="F127" s="19" t="s">
        <v>600</v>
      </c>
      <c r="G127" s="13">
        <f t="shared" si="1"/>
        <v>0</v>
      </c>
    </row>
    <row r="128" spans="1:7" ht="12.75">
      <c r="A128" s="19"/>
      <c r="B128" s="20" t="s">
        <v>35</v>
      </c>
      <c r="C128" s="19" t="s">
        <v>601</v>
      </c>
      <c r="D128" s="20">
        <v>8</v>
      </c>
      <c r="E128" s="19" t="s">
        <v>22</v>
      </c>
      <c r="F128" s="19" t="s">
        <v>602</v>
      </c>
      <c r="G128" s="13">
        <f t="shared" si="1"/>
        <v>0</v>
      </c>
    </row>
    <row r="129" spans="1:7" ht="12.75">
      <c r="A129" s="19"/>
      <c r="B129" s="20" t="s">
        <v>36</v>
      </c>
      <c r="C129" s="19" t="s">
        <v>603</v>
      </c>
      <c r="D129" s="20">
        <v>9</v>
      </c>
      <c r="E129" s="19" t="s">
        <v>22</v>
      </c>
      <c r="F129" s="19" t="s">
        <v>312</v>
      </c>
      <c r="G129" s="13">
        <f t="shared" si="1"/>
        <v>0</v>
      </c>
    </row>
    <row r="130" spans="1:7" ht="12.75">
      <c r="A130" s="19"/>
      <c r="B130" s="20" t="s">
        <v>37</v>
      </c>
      <c r="C130" s="19" t="s">
        <v>604</v>
      </c>
      <c r="D130" s="20">
        <v>8</v>
      </c>
      <c r="E130" s="19" t="s">
        <v>19</v>
      </c>
      <c r="F130" s="19" t="s">
        <v>605</v>
      </c>
      <c r="G130" s="13">
        <f t="shared" si="1"/>
        <v>0</v>
      </c>
    </row>
    <row r="131" spans="1:7" ht="12.75">
      <c r="A131" s="19"/>
      <c r="B131" s="20" t="s">
        <v>38</v>
      </c>
      <c r="C131" s="19" t="s">
        <v>606</v>
      </c>
      <c r="D131" s="20">
        <v>7</v>
      </c>
      <c r="E131" s="19" t="s">
        <v>19</v>
      </c>
      <c r="F131" s="19" t="s">
        <v>607</v>
      </c>
      <c r="G131" s="13">
        <f t="shared" si="1"/>
        <v>0</v>
      </c>
    </row>
    <row r="132" spans="1:7" ht="12.75">
      <c r="A132" s="19"/>
      <c r="B132" s="20" t="s">
        <v>39</v>
      </c>
      <c r="C132" s="19" t="s">
        <v>608</v>
      </c>
      <c r="D132" s="20">
        <v>8</v>
      </c>
      <c r="E132" s="19" t="s">
        <v>11</v>
      </c>
      <c r="F132" s="19" t="s">
        <v>609</v>
      </c>
      <c r="G132" s="13">
        <f t="shared" si="1"/>
        <v>0</v>
      </c>
    </row>
    <row r="133" spans="1:7" ht="12.75">
      <c r="A133" s="19"/>
      <c r="B133" s="20" t="s">
        <v>40</v>
      </c>
      <c r="C133" s="19" t="s">
        <v>610</v>
      </c>
      <c r="D133" s="20">
        <v>8</v>
      </c>
      <c r="E133" s="19" t="s">
        <v>11</v>
      </c>
      <c r="F133" s="19" t="s">
        <v>611</v>
      </c>
      <c r="G133" s="13">
        <f t="shared" si="1"/>
        <v>0</v>
      </c>
    </row>
    <row r="134" spans="1:7" ht="12.75">
      <c r="A134" s="19"/>
      <c r="B134" s="20" t="s">
        <v>41</v>
      </c>
      <c r="C134" s="19" t="s">
        <v>612</v>
      </c>
      <c r="D134" s="20">
        <v>8</v>
      </c>
      <c r="E134" s="19" t="s">
        <v>22</v>
      </c>
      <c r="F134" s="19" t="s">
        <v>613</v>
      </c>
      <c r="G134" s="13">
        <f t="shared" si="1"/>
        <v>0</v>
      </c>
    </row>
    <row r="135" spans="1:7" ht="12.75">
      <c r="A135" s="19"/>
      <c r="B135" s="20" t="s">
        <v>42</v>
      </c>
      <c r="C135" s="19" t="s">
        <v>614</v>
      </c>
      <c r="D135" s="20">
        <v>8</v>
      </c>
      <c r="E135" s="19" t="s">
        <v>22</v>
      </c>
      <c r="F135" s="19" t="s">
        <v>615</v>
      </c>
      <c r="G135" s="13">
        <f t="shared" si="1"/>
        <v>0</v>
      </c>
    </row>
    <row r="136" spans="1:7" ht="12.75">
      <c r="A136" s="19"/>
      <c r="B136" s="20" t="s">
        <v>43</v>
      </c>
      <c r="C136" s="19" t="s">
        <v>616</v>
      </c>
      <c r="D136" s="20">
        <v>8</v>
      </c>
      <c r="E136" s="19" t="s">
        <v>18</v>
      </c>
      <c r="F136" s="19" t="s">
        <v>617</v>
      </c>
      <c r="G136" s="13">
        <f aca="true" t="shared" si="2" ref="G136:G174">IF(B136="1.",10,IF(B136="2.",8,IF(B136="3.",6,IF(B136="4.",5,IF(B136="5.",4,IF(B136="6.",3,IF(B136="7.",2,IF(B136="8.",1,0))))))))</f>
        <v>0</v>
      </c>
    </row>
    <row r="137" spans="1:7" ht="12.75">
      <c r="A137" s="19"/>
      <c r="B137" s="20" t="s">
        <v>44</v>
      </c>
      <c r="C137" s="19" t="s">
        <v>618</v>
      </c>
      <c r="D137" s="20">
        <v>8</v>
      </c>
      <c r="E137" s="19" t="s">
        <v>22</v>
      </c>
      <c r="F137" s="19" t="s">
        <v>619</v>
      </c>
      <c r="G137" s="13">
        <f t="shared" si="2"/>
        <v>0</v>
      </c>
    </row>
    <row r="138" spans="1:7" ht="12.75">
      <c r="A138" s="19"/>
      <c r="B138" s="20" t="s">
        <v>189</v>
      </c>
      <c r="C138" s="19" t="s">
        <v>620</v>
      </c>
      <c r="D138" s="20">
        <v>8</v>
      </c>
      <c r="E138" s="19" t="s">
        <v>22</v>
      </c>
      <c r="F138" s="19" t="s">
        <v>621</v>
      </c>
      <c r="G138" s="13">
        <f t="shared" si="2"/>
        <v>0</v>
      </c>
    </row>
    <row r="139" spans="1:7" ht="12.75">
      <c r="A139" s="19"/>
      <c r="B139" s="20" t="s">
        <v>191</v>
      </c>
      <c r="C139" s="19" t="s">
        <v>622</v>
      </c>
      <c r="D139" s="20">
        <v>9</v>
      </c>
      <c r="E139" s="19" t="s">
        <v>22</v>
      </c>
      <c r="F139" s="19" t="s">
        <v>623</v>
      </c>
      <c r="G139" s="13">
        <f t="shared" si="2"/>
        <v>0</v>
      </c>
    </row>
    <row r="140" spans="1:7" ht="12.75">
      <c r="A140" s="19"/>
      <c r="B140" s="20" t="s">
        <v>193</v>
      </c>
      <c r="C140" s="19" t="s">
        <v>624</v>
      </c>
      <c r="D140" s="20">
        <v>7</v>
      </c>
      <c r="E140" s="19" t="s">
        <v>19</v>
      </c>
      <c r="F140" s="19" t="s">
        <v>625</v>
      </c>
      <c r="G140" s="13">
        <f t="shared" si="2"/>
        <v>0</v>
      </c>
    </row>
    <row r="141" spans="1:7" ht="12.75">
      <c r="A141" s="19"/>
      <c r="B141" s="20" t="s">
        <v>315</v>
      </c>
      <c r="C141" s="19" t="s">
        <v>626</v>
      </c>
      <c r="D141" s="20">
        <v>10</v>
      </c>
      <c r="E141" s="19" t="s">
        <v>19</v>
      </c>
      <c r="F141" s="19" t="s">
        <v>627</v>
      </c>
      <c r="G141" s="13">
        <f t="shared" si="2"/>
        <v>0</v>
      </c>
    </row>
    <row r="142" spans="1:7" ht="12.75">
      <c r="A142" s="19"/>
      <c r="B142" s="20" t="s">
        <v>355</v>
      </c>
      <c r="C142" s="19" t="s">
        <v>628</v>
      </c>
      <c r="D142" s="20">
        <v>7</v>
      </c>
      <c r="E142" s="19" t="s">
        <v>20</v>
      </c>
      <c r="F142" s="19" t="s">
        <v>629</v>
      </c>
      <c r="G142" s="13">
        <f t="shared" si="2"/>
        <v>0</v>
      </c>
    </row>
    <row r="143" spans="1:7" ht="12.75">
      <c r="A143" s="19"/>
      <c r="B143" s="20" t="s">
        <v>358</v>
      </c>
      <c r="C143" s="19" t="s">
        <v>630</v>
      </c>
      <c r="D143" s="20">
        <v>8</v>
      </c>
      <c r="E143" s="19" t="s">
        <v>8</v>
      </c>
      <c r="F143" s="19" t="s">
        <v>631</v>
      </c>
      <c r="G143" s="13">
        <f t="shared" si="2"/>
        <v>0</v>
      </c>
    </row>
    <row r="144" spans="1:7" ht="12.75">
      <c r="A144" s="19"/>
      <c r="B144" s="20" t="s">
        <v>317</v>
      </c>
      <c r="C144" s="19" t="s">
        <v>632</v>
      </c>
      <c r="D144" s="20">
        <v>7</v>
      </c>
      <c r="E144" s="19" t="s">
        <v>8</v>
      </c>
      <c r="F144" s="19" t="s">
        <v>633</v>
      </c>
      <c r="G144" s="13">
        <f t="shared" si="2"/>
        <v>0</v>
      </c>
    </row>
    <row r="145" spans="1:7" ht="12.75">
      <c r="A145" s="19"/>
      <c r="B145" s="20" t="s">
        <v>320</v>
      </c>
      <c r="C145" s="19" t="s">
        <v>634</v>
      </c>
      <c r="D145" s="20">
        <v>9</v>
      </c>
      <c r="E145" s="19" t="s">
        <v>7</v>
      </c>
      <c r="F145" s="19" t="s">
        <v>635</v>
      </c>
      <c r="G145" s="13">
        <f t="shared" si="2"/>
        <v>0</v>
      </c>
    </row>
    <row r="146" spans="1:7" ht="12.75">
      <c r="A146" s="19"/>
      <c r="B146" s="20" t="s">
        <v>361</v>
      </c>
      <c r="C146" s="19" t="s">
        <v>636</v>
      </c>
      <c r="D146" s="20">
        <v>9</v>
      </c>
      <c r="E146" s="19" t="s">
        <v>8</v>
      </c>
      <c r="F146" s="19" t="s">
        <v>637</v>
      </c>
      <c r="G146" s="13">
        <f t="shared" si="2"/>
        <v>0</v>
      </c>
    </row>
    <row r="147" spans="1:7" ht="12.75">
      <c r="A147" s="19"/>
      <c r="B147" s="20" t="s">
        <v>364</v>
      </c>
      <c r="C147" s="19" t="s">
        <v>638</v>
      </c>
      <c r="D147" s="20">
        <v>7</v>
      </c>
      <c r="E147" s="19" t="s">
        <v>20</v>
      </c>
      <c r="F147" s="19" t="s">
        <v>639</v>
      </c>
      <c r="G147" s="13">
        <f t="shared" si="2"/>
        <v>0</v>
      </c>
    </row>
    <row r="148" spans="1:7" ht="12.75">
      <c r="A148" s="19"/>
      <c r="B148" s="20" t="s">
        <v>323</v>
      </c>
      <c r="C148" s="19" t="s">
        <v>640</v>
      </c>
      <c r="D148" s="20">
        <v>9</v>
      </c>
      <c r="E148" s="19" t="s">
        <v>18</v>
      </c>
      <c r="F148" s="19" t="s">
        <v>641</v>
      </c>
      <c r="G148" s="13">
        <f t="shared" si="2"/>
        <v>0</v>
      </c>
    </row>
    <row r="149" spans="1:7" ht="12.75">
      <c r="A149" s="19"/>
      <c r="B149" s="20" t="s">
        <v>283</v>
      </c>
      <c r="C149" s="19" t="s">
        <v>642</v>
      </c>
      <c r="D149" s="20">
        <v>10</v>
      </c>
      <c r="E149" s="19" t="s">
        <v>9</v>
      </c>
      <c r="F149" s="19" t="s">
        <v>643</v>
      </c>
      <c r="G149" s="13">
        <f t="shared" si="2"/>
        <v>0</v>
      </c>
    </row>
    <row r="150" spans="1:7" ht="12.75">
      <c r="A150" s="19"/>
      <c r="B150" s="20" t="s">
        <v>286</v>
      </c>
      <c r="C150" s="19" t="s">
        <v>644</v>
      </c>
      <c r="D150" s="20">
        <v>8</v>
      </c>
      <c r="E150" s="19" t="s">
        <v>22</v>
      </c>
      <c r="F150" s="19" t="s">
        <v>645</v>
      </c>
      <c r="G150" s="13">
        <f t="shared" si="2"/>
        <v>0</v>
      </c>
    </row>
    <row r="151" spans="1:7" ht="12.75">
      <c r="A151" s="19"/>
      <c r="B151" s="20" t="s">
        <v>326</v>
      </c>
      <c r="C151" s="19" t="s">
        <v>646</v>
      </c>
      <c r="D151" s="20">
        <v>9</v>
      </c>
      <c r="E151" s="19" t="s">
        <v>20</v>
      </c>
      <c r="F151" s="19" t="s">
        <v>647</v>
      </c>
      <c r="G151" s="13">
        <f t="shared" si="2"/>
        <v>0</v>
      </c>
    </row>
    <row r="152" spans="1:7" ht="12.75">
      <c r="A152" s="19"/>
      <c r="B152" s="20" t="s">
        <v>289</v>
      </c>
      <c r="C152" s="19" t="s">
        <v>648</v>
      </c>
      <c r="D152" s="20">
        <v>10</v>
      </c>
      <c r="E152" s="19" t="s">
        <v>11</v>
      </c>
      <c r="F152" s="19" t="s">
        <v>649</v>
      </c>
      <c r="G152" s="13">
        <f t="shared" si="2"/>
        <v>0</v>
      </c>
    </row>
    <row r="153" spans="1:7" ht="12.75">
      <c r="A153" s="19"/>
      <c r="B153" s="20" t="s">
        <v>329</v>
      </c>
      <c r="C153" s="19" t="s">
        <v>650</v>
      </c>
      <c r="D153" s="20">
        <v>7</v>
      </c>
      <c r="E153" s="19" t="s">
        <v>22</v>
      </c>
      <c r="F153" s="19" t="s">
        <v>651</v>
      </c>
      <c r="G153" s="13">
        <f t="shared" si="2"/>
        <v>0</v>
      </c>
    </row>
    <row r="154" spans="1:7" ht="12.75">
      <c r="A154" s="19"/>
      <c r="B154" s="20" t="s">
        <v>292</v>
      </c>
      <c r="C154" s="19" t="s">
        <v>652</v>
      </c>
      <c r="D154" s="20">
        <v>9</v>
      </c>
      <c r="E154" s="19" t="s">
        <v>22</v>
      </c>
      <c r="F154" s="19" t="s">
        <v>653</v>
      </c>
      <c r="G154" s="13">
        <f t="shared" si="2"/>
        <v>0</v>
      </c>
    </row>
    <row r="155" spans="1:7" ht="12.75">
      <c r="A155" s="19"/>
      <c r="B155" s="20" t="s">
        <v>332</v>
      </c>
      <c r="C155" s="19" t="s">
        <v>654</v>
      </c>
      <c r="D155" s="20">
        <v>8</v>
      </c>
      <c r="E155" s="19" t="s">
        <v>8</v>
      </c>
      <c r="F155" s="19" t="s">
        <v>655</v>
      </c>
      <c r="G155" s="13">
        <f t="shared" si="2"/>
        <v>0</v>
      </c>
    </row>
    <row r="156" spans="1:7" ht="12.75">
      <c r="A156" s="19"/>
      <c r="B156" s="20" t="s">
        <v>335</v>
      </c>
      <c r="C156" s="19" t="s">
        <v>656</v>
      </c>
      <c r="D156" s="20">
        <v>8</v>
      </c>
      <c r="E156" s="19" t="s">
        <v>22</v>
      </c>
      <c r="F156" s="19" t="s">
        <v>657</v>
      </c>
      <c r="G156" s="13">
        <f t="shared" si="2"/>
        <v>0</v>
      </c>
    </row>
    <row r="157" spans="1:7" ht="12.75">
      <c r="A157" s="19"/>
      <c r="B157" s="20" t="s">
        <v>338</v>
      </c>
      <c r="C157" s="19" t="s">
        <v>658</v>
      </c>
      <c r="D157" s="20">
        <v>9</v>
      </c>
      <c r="E157" s="19" t="s">
        <v>11</v>
      </c>
      <c r="F157" s="19" t="s">
        <v>659</v>
      </c>
      <c r="G157" s="13">
        <f t="shared" si="2"/>
        <v>0</v>
      </c>
    </row>
    <row r="158" spans="1:7" ht="12.75">
      <c r="A158" s="19"/>
      <c r="B158" s="20" t="s">
        <v>341</v>
      </c>
      <c r="C158" s="19" t="s">
        <v>660</v>
      </c>
      <c r="D158" s="20">
        <v>8</v>
      </c>
      <c r="E158" s="19" t="s">
        <v>22</v>
      </c>
      <c r="F158" s="19" t="s">
        <v>661</v>
      </c>
      <c r="G158" s="13">
        <f t="shared" si="2"/>
        <v>0</v>
      </c>
    </row>
    <row r="159" spans="1:7" ht="12.75">
      <c r="A159" s="19"/>
      <c r="B159" s="20" t="s">
        <v>344</v>
      </c>
      <c r="C159" s="19" t="s">
        <v>662</v>
      </c>
      <c r="D159" s="20">
        <v>10</v>
      </c>
      <c r="E159" s="19" t="s">
        <v>19</v>
      </c>
      <c r="F159" s="19" t="s">
        <v>363</v>
      </c>
      <c r="G159" s="13">
        <f t="shared" si="2"/>
        <v>0</v>
      </c>
    </row>
    <row r="160" spans="1:7" ht="12.75">
      <c r="A160" s="19"/>
      <c r="B160" s="20" t="s">
        <v>344</v>
      </c>
      <c r="C160" s="19" t="s">
        <v>663</v>
      </c>
      <c r="D160" s="20">
        <v>9</v>
      </c>
      <c r="E160" s="19" t="s">
        <v>18</v>
      </c>
      <c r="F160" s="19" t="s">
        <v>363</v>
      </c>
      <c r="G160" s="13">
        <f t="shared" si="2"/>
        <v>0</v>
      </c>
    </row>
    <row r="161" spans="1:7" ht="12.75">
      <c r="A161" s="19"/>
      <c r="B161" s="20" t="s">
        <v>367</v>
      </c>
      <c r="C161" s="19" t="s">
        <v>664</v>
      </c>
      <c r="D161" s="20">
        <v>8</v>
      </c>
      <c r="E161" s="19" t="s">
        <v>22</v>
      </c>
      <c r="F161" s="19" t="s">
        <v>665</v>
      </c>
      <c r="G161" s="13">
        <f t="shared" si="2"/>
        <v>0</v>
      </c>
    </row>
    <row r="162" spans="1:7" ht="12.75">
      <c r="A162" s="19"/>
      <c r="B162" s="20" t="s">
        <v>370</v>
      </c>
      <c r="C162" s="19" t="s">
        <v>666</v>
      </c>
      <c r="D162" s="20">
        <v>9</v>
      </c>
      <c r="E162" s="19" t="s">
        <v>11</v>
      </c>
      <c r="F162" s="19" t="s">
        <v>667</v>
      </c>
      <c r="G162" s="13">
        <f t="shared" si="2"/>
        <v>0</v>
      </c>
    </row>
    <row r="163" spans="1:7" ht="12.75">
      <c r="A163" s="19"/>
      <c r="B163" s="20" t="s">
        <v>373</v>
      </c>
      <c r="C163" s="19" t="s">
        <v>668</v>
      </c>
      <c r="D163" s="20">
        <v>8</v>
      </c>
      <c r="E163" s="19" t="s">
        <v>11</v>
      </c>
      <c r="F163" s="19" t="s">
        <v>669</v>
      </c>
      <c r="G163" s="13">
        <f t="shared" si="2"/>
        <v>0</v>
      </c>
    </row>
    <row r="164" spans="1:7" ht="12.75">
      <c r="A164" s="19"/>
      <c r="B164" s="20" t="s">
        <v>298</v>
      </c>
      <c r="C164" s="19" t="s">
        <v>670</v>
      </c>
      <c r="D164" s="20">
        <v>8</v>
      </c>
      <c r="E164" s="19" t="s">
        <v>22</v>
      </c>
      <c r="F164" s="19" t="s">
        <v>671</v>
      </c>
      <c r="G164" s="13">
        <f t="shared" si="2"/>
        <v>0</v>
      </c>
    </row>
    <row r="165" spans="1:7" ht="12.75">
      <c r="A165" s="19"/>
      <c r="B165" s="20" t="s">
        <v>376</v>
      </c>
      <c r="C165" s="19" t="s">
        <v>672</v>
      </c>
      <c r="D165" s="20">
        <v>8</v>
      </c>
      <c r="E165" s="19" t="s">
        <v>11</v>
      </c>
      <c r="F165" s="19" t="s">
        <v>673</v>
      </c>
      <c r="G165" s="13">
        <f t="shared" si="2"/>
        <v>0</v>
      </c>
    </row>
    <row r="166" spans="1:7" ht="12.75">
      <c r="A166" s="19"/>
      <c r="B166" s="20" t="s">
        <v>379</v>
      </c>
      <c r="C166" s="19" t="s">
        <v>674</v>
      </c>
      <c r="D166" s="20">
        <v>8</v>
      </c>
      <c r="E166" s="19" t="s">
        <v>8</v>
      </c>
      <c r="F166" s="19" t="s">
        <v>675</v>
      </c>
      <c r="G166" s="13">
        <f t="shared" si="2"/>
        <v>0</v>
      </c>
    </row>
    <row r="167" spans="1:7" ht="12.75">
      <c r="A167" s="19"/>
      <c r="B167" s="20" t="s">
        <v>382</v>
      </c>
      <c r="C167" s="19" t="s">
        <v>676</v>
      </c>
      <c r="D167" s="20">
        <v>9</v>
      </c>
      <c r="E167" s="19" t="s">
        <v>19</v>
      </c>
      <c r="F167" s="19" t="s">
        <v>677</v>
      </c>
      <c r="G167" s="13">
        <f t="shared" si="2"/>
        <v>0</v>
      </c>
    </row>
    <row r="168" spans="1:7" ht="12.75">
      <c r="A168" s="19"/>
      <c r="B168" s="20" t="s">
        <v>678</v>
      </c>
      <c r="C168" s="19" t="s">
        <v>679</v>
      </c>
      <c r="D168" s="20">
        <v>7</v>
      </c>
      <c r="E168" s="19" t="s">
        <v>22</v>
      </c>
      <c r="F168" s="19" t="s">
        <v>680</v>
      </c>
      <c r="G168" s="13">
        <f t="shared" si="2"/>
        <v>0</v>
      </c>
    </row>
    <row r="169" spans="1:7" ht="12.75">
      <c r="A169" s="19"/>
      <c r="B169" s="20" t="s">
        <v>681</v>
      </c>
      <c r="C169" s="19" t="s">
        <v>682</v>
      </c>
      <c r="D169" s="20">
        <v>8</v>
      </c>
      <c r="E169" s="19" t="s">
        <v>22</v>
      </c>
      <c r="F169" s="19" t="s">
        <v>683</v>
      </c>
      <c r="G169" s="13">
        <f t="shared" si="2"/>
        <v>0</v>
      </c>
    </row>
    <row r="170" spans="1:7" ht="12.75">
      <c r="A170" s="19"/>
      <c r="B170" s="20" t="s">
        <v>684</v>
      </c>
      <c r="C170" s="19" t="s">
        <v>685</v>
      </c>
      <c r="D170" s="20">
        <v>8</v>
      </c>
      <c r="E170" s="19" t="s">
        <v>8</v>
      </c>
      <c r="F170" s="19" t="s">
        <v>686</v>
      </c>
      <c r="G170" s="13">
        <f t="shared" si="2"/>
        <v>0</v>
      </c>
    </row>
    <row r="171" spans="1:7" ht="12.75">
      <c r="A171" s="19"/>
      <c r="B171" s="20" t="s">
        <v>687</v>
      </c>
      <c r="C171" s="19" t="s">
        <v>688</v>
      </c>
      <c r="D171" s="20">
        <v>8</v>
      </c>
      <c r="E171" s="19" t="s">
        <v>19</v>
      </c>
      <c r="F171" s="19" t="s">
        <v>689</v>
      </c>
      <c r="G171" s="13">
        <f t="shared" si="2"/>
        <v>0</v>
      </c>
    </row>
    <row r="172" spans="1:7" ht="12.75">
      <c r="A172" s="19"/>
      <c r="B172" s="20" t="s">
        <v>690</v>
      </c>
      <c r="C172" s="19" t="s">
        <v>691</v>
      </c>
      <c r="D172" s="20">
        <v>8</v>
      </c>
      <c r="E172" s="19" t="s">
        <v>20</v>
      </c>
      <c r="F172" s="19" t="s">
        <v>692</v>
      </c>
      <c r="G172" s="13">
        <f t="shared" si="2"/>
        <v>0</v>
      </c>
    </row>
    <row r="173" spans="1:7" ht="12.75">
      <c r="A173" s="19"/>
      <c r="B173" s="20"/>
      <c r="C173" s="19"/>
      <c r="D173" s="20"/>
      <c r="E173" s="19"/>
      <c r="F173" s="19"/>
      <c r="G173" s="13">
        <f t="shared" si="2"/>
        <v>0</v>
      </c>
    </row>
    <row r="174" spans="1:7" ht="12.75">
      <c r="A174" s="19"/>
      <c r="B174" s="20"/>
      <c r="C174" s="19"/>
      <c r="D174" s="20"/>
      <c r="E174" s="19"/>
      <c r="F174" s="19"/>
      <c r="G174" s="13">
        <f t="shared" si="2"/>
        <v>0</v>
      </c>
    </row>
    <row r="177" spans="1:6" ht="12.75">
      <c r="A177" s="10" t="s">
        <v>10</v>
      </c>
      <c r="B177" s="5"/>
      <c r="C177" s="1"/>
      <c r="D177" s="15"/>
      <c r="E177" s="6" t="s">
        <v>14</v>
      </c>
      <c r="F177" s="5"/>
    </row>
    <row r="178" spans="1:6" ht="12.75">
      <c r="A178" s="7"/>
      <c r="B178" s="1"/>
      <c r="C178" s="1"/>
      <c r="D178" s="9"/>
      <c r="F178" s="1"/>
    </row>
    <row r="179" spans="1:6" ht="12.75">
      <c r="A179" s="16" t="s">
        <v>7</v>
      </c>
      <c r="B179" s="1"/>
      <c r="C179" s="8">
        <f aca="true" t="shared" si="3" ref="C179:C190">COUNTIF($E$6:$E$174,A179)</f>
        <v>10</v>
      </c>
      <c r="D179" s="9"/>
      <c r="E179" s="16" t="s">
        <v>7</v>
      </c>
      <c r="F179" s="8">
        <f aca="true" t="shared" si="4" ref="F179:F190">SUMIF($E$6:$E$174,E179,$G$6:$G$174)</f>
        <v>12</v>
      </c>
    </row>
    <row r="180" spans="1:6" ht="12.75">
      <c r="A180" s="16" t="s">
        <v>8</v>
      </c>
      <c r="B180" s="1"/>
      <c r="C180" s="8">
        <f t="shared" si="3"/>
        <v>25</v>
      </c>
      <c r="D180" s="9"/>
      <c r="E180" s="16" t="s">
        <v>8</v>
      </c>
      <c r="F180" s="8">
        <f t="shared" si="4"/>
        <v>36</v>
      </c>
    </row>
    <row r="181" spans="1:6" ht="12.75">
      <c r="A181" s="7" t="s">
        <v>11</v>
      </c>
      <c r="B181" s="1"/>
      <c r="C181" s="8">
        <f t="shared" si="3"/>
        <v>10</v>
      </c>
      <c r="D181" s="9"/>
      <c r="E181" s="7" t="s">
        <v>11</v>
      </c>
      <c r="F181" s="8">
        <f t="shared" si="4"/>
        <v>2</v>
      </c>
    </row>
    <row r="182" spans="1:6" ht="12.75">
      <c r="A182" s="7" t="s">
        <v>9</v>
      </c>
      <c r="B182" s="1"/>
      <c r="C182" s="8">
        <f t="shared" si="3"/>
        <v>9</v>
      </c>
      <c r="D182" s="9"/>
      <c r="E182" s="7" t="s">
        <v>9</v>
      </c>
      <c r="F182" s="8">
        <f t="shared" si="4"/>
        <v>12</v>
      </c>
    </row>
    <row r="183" spans="1:6" ht="12.75">
      <c r="A183" s="7" t="s">
        <v>12</v>
      </c>
      <c r="B183" s="1"/>
      <c r="C183" s="8">
        <f t="shared" si="3"/>
        <v>0</v>
      </c>
      <c r="D183" s="9"/>
      <c r="E183" s="7" t="s">
        <v>12</v>
      </c>
      <c r="F183" s="8">
        <f t="shared" si="4"/>
        <v>0</v>
      </c>
    </row>
    <row r="184" spans="1:6" ht="12.75">
      <c r="A184" t="s">
        <v>17</v>
      </c>
      <c r="B184" s="1"/>
      <c r="C184" s="8">
        <f t="shared" si="3"/>
        <v>9</v>
      </c>
      <c r="D184" s="9"/>
      <c r="E184" t="s">
        <v>17</v>
      </c>
      <c r="F184" s="8">
        <f t="shared" si="4"/>
        <v>28</v>
      </c>
    </row>
    <row r="185" spans="1:6" ht="12.75">
      <c r="A185" s="11" t="s">
        <v>19</v>
      </c>
      <c r="B185" s="1"/>
      <c r="C185" s="8">
        <f t="shared" si="3"/>
        <v>21</v>
      </c>
      <c r="D185" s="9"/>
      <c r="E185" s="11" t="s">
        <v>19</v>
      </c>
      <c r="F185" s="8">
        <f t="shared" si="4"/>
        <v>8</v>
      </c>
    </row>
    <row r="186" spans="1:6" ht="12.75">
      <c r="A186" s="7" t="s">
        <v>18</v>
      </c>
      <c r="B186" s="1"/>
      <c r="C186" s="8">
        <f t="shared" si="3"/>
        <v>11</v>
      </c>
      <c r="D186" s="9"/>
      <c r="E186" s="7" t="s">
        <v>18</v>
      </c>
      <c r="F186" s="8">
        <f t="shared" si="4"/>
        <v>8</v>
      </c>
    </row>
    <row r="187" spans="1:6" ht="12.75">
      <c r="A187" s="11" t="s">
        <v>16</v>
      </c>
      <c r="B187" s="1"/>
      <c r="C187" s="8">
        <f t="shared" si="3"/>
        <v>0</v>
      </c>
      <c r="D187" s="9"/>
      <c r="E187" s="11" t="s">
        <v>16</v>
      </c>
      <c r="F187" s="8">
        <f t="shared" si="4"/>
        <v>0</v>
      </c>
    </row>
    <row r="188" spans="1:6" ht="12.75">
      <c r="A188" s="21" t="s">
        <v>20</v>
      </c>
      <c r="B188" s="1"/>
      <c r="C188" s="8">
        <f t="shared" si="3"/>
        <v>18</v>
      </c>
      <c r="D188" s="23"/>
      <c r="E188" s="21" t="s">
        <v>20</v>
      </c>
      <c r="F188" s="8">
        <f t="shared" si="4"/>
        <v>38</v>
      </c>
    </row>
    <row r="189" spans="1:6" ht="12.75">
      <c r="A189" s="11" t="s">
        <v>22</v>
      </c>
      <c r="B189" s="1"/>
      <c r="C189" s="8">
        <f t="shared" si="3"/>
        <v>50</v>
      </c>
      <c r="D189" s="23"/>
      <c r="E189" s="24" t="s">
        <v>22</v>
      </c>
      <c r="F189" s="8">
        <f t="shared" si="4"/>
        <v>70</v>
      </c>
    </row>
    <row r="190" spans="1:6" ht="12.75">
      <c r="A190" s="25" t="s">
        <v>13</v>
      </c>
      <c r="B190" s="1"/>
      <c r="C190" s="8">
        <f t="shared" si="3"/>
        <v>4</v>
      </c>
      <c r="D190" s="23"/>
      <c r="E190" s="25" t="s">
        <v>13</v>
      </c>
      <c r="F190" s="8">
        <f t="shared" si="4"/>
        <v>21</v>
      </c>
    </row>
    <row r="191" spans="1:6" ht="12.75">
      <c r="A191" s="1"/>
      <c r="B191" s="1"/>
      <c r="D191" s="9"/>
      <c r="F191" s="1"/>
    </row>
    <row r="192" spans="1:6" ht="12.75">
      <c r="A192" s="1" t="s">
        <v>15</v>
      </c>
      <c r="B192" s="1"/>
      <c r="C192" s="8">
        <f>SUM(C179:C189)</f>
        <v>163</v>
      </c>
      <c r="D192" s="9"/>
      <c r="F192" s="1">
        <f>SUM(F179:F189)</f>
        <v>214</v>
      </c>
    </row>
    <row r="193" spans="1:6" ht="12.75">
      <c r="A193" s="1"/>
      <c r="B193" s="1"/>
      <c r="C193" s="1"/>
      <c r="D193" s="9"/>
      <c r="F19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8">
      <selection activeCell="E77" sqref="E77"/>
    </sheetView>
  </sheetViews>
  <sheetFormatPr defaultColWidth="11.421875" defaultRowHeight="12.75"/>
  <cols>
    <col min="1" max="1" width="28.7109375" style="0" bestFit="1" customWidth="1"/>
    <col min="2" max="2" width="6.28125" style="0" bestFit="1" customWidth="1"/>
    <col min="3" max="3" width="32.00390625" style="0" customWidth="1"/>
    <col min="4" max="4" width="7.140625" style="0" bestFit="1" customWidth="1"/>
    <col min="5" max="5" width="33.140625" style="0" customWidth="1"/>
    <col min="6" max="6" width="6.57421875" style="0" bestFit="1" customWidth="1"/>
    <col min="7" max="7" width="4.7109375" style="0" bestFit="1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121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10" ht="12.75">
      <c r="A6" s="19" t="s">
        <v>62</v>
      </c>
      <c r="B6" s="20" t="s">
        <v>23</v>
      </c>
      <c r="C6" s="19" t="s">
        <v>133</v>
      </c>
      <c r="D6" s="20">
        <v>99</v>
      </c>
      <c r="E6" s="19" t="s">
        <v>22</v>
      </c>
      <c r="F6" s="19" t="s">
        <v>141</v>
      </c>
      <c r="G6" s="13">
        <f aca="true" t="shared" si="0" ref="G6:G11">IF(B6="1.",10,IF(B6="2.",8,IF(B6="3.",6,IF(B6="4.",5,IF(B6="5.",4,IF(B6="6.",3,IF(B6="7.",2,IF(B6="8.",1,0))))))))</f>
        <v>10</v>
      </c>
      <c r="J6" s="20" t="s">
        <v>23</v>
      </c>
    </row>
    <row r="7" spans="1:10" ht="12.75">
      <c r="A7" s="19"/>
      <c r="B7" s="20" t="s">
        <v>24</v>
      </c>
      <c r="C7" s="19" t="s">
        <v>138</v>
      </c>
      <c r="D7" s="20">
        <v>98</v>
      </c>
      <c r="E7" s="19" t="s">
        <v>9</v>
      </c>
      <c r="F7" s="19" t="s">
        <v>693</v>
      </c>
      <c r="G7" s="13">
        <f t="shared" si="0"/>
        <v>8</v>
      </c>
      <c r="J7" s="20" t="s">
        <v>24</v>
      </c>
    </row>
    <row r="8" spans="1:10" ht="12.75">
      <c r="A8" s="19"/>
      <c r="B8" s="20" t="s">
        <v>25</v>
      </c>
      <c r="C8" s="19" t="s">
        <v>136</v>
      </c>
      <c r="D8" s="20">
        <v>1</v>
      </c>
      <c r="E8" s="19" t="s">
        <v>8</v>
      </c>
      <c r="F8" s="19" t="s">
        <v>694</v>
      </c>
      <c r="G8" s="13">
        <f t="shared" si="0"/>
        <v>6</v>
      </c>
      <c r="J8" s="20" t="s">
        <v>25</v>
      </c>
    </row>
    <row r="9" spans="1:10" ht="12.75">
      <c r="A9" s="19"/>
      <c r="B9" s="20" t="s">
        <v>26</v>
      </c>
      <c r="C9" s="19" t="s">
        <v>140</v>
      </c>
      <c r="D9" s="20">
        <v>95</v>
      </c>
      <c r="E9" s="19" t="s">
        <v>8</v>
      </c>
      <c r="F9" s="19" t="s">
        <v>304</v>
      </c>
      <c r="G9" s="13">
        <f t="shared" si="0"/>
        <v>5</v>
      </c>
      <c r="J9" s="20" t="s">
        <v>26</v>
      </c>
    </row>
    <row r="10" spans="1:10" ht="12.75">
      <c r="A10" s="19"/>
      <c r="B10" s="22" t="s">
        <v>27</v>
      </c>
      <c r="C10" s="19" t="s">
        <v>695</v>
      </c>
      <c r="D10" s="20">
        <v>1</v>
      </c>
      <c r="E10" s="19" t="s">
        <v>22</v>
      </c>
      <c r="F10" s="19" t="s">
        <v>199</v>
      </c>
      <c r="G10" s="13">
        <f t="shared" si="0"/>
        <v>4</v>
      </c>
      <c r="J10" s="22" t="s">
        <v>27</v>
      </c>
    </row>
    <row r="11" spans="1:10" ht="12.75">
      <c r="A11" s="19"/>
      <c r="B11" s="22" t="s">
        <v>28</v>
      </c>
      <c r="C11" s="19" t="s">
        <v>143</v>
      </c>
      <c r="D11" s="20">
        <v>99</v>
      </c>
      <c r="E11" s="19" t="s">
        <v>8</v>
      </c>
      <c r="F11" s="19" t="s">
        <v>696</v>
      </c>
      <c r="G11" s="13">
        <f t="shared" si="0"/>
        <v>3</v>
      </c>
      <c r="J11" s="22" t="s">
        <v>28</v>
      </c>
    </row>
    <row r="12" spans="1:10" ht="12.75">
      <c r="A12" s="19"/>
      <c r="B12" s="22" t="s">
        <v>29</v>
      </c>
      <c r="C12" s="19" t="s">
        <v>697</v>
      </c>
      <c r="D12" s="20">
        <v>1</v>
      </c>
      <c r="E12" s="19" t="s">
        <v>22</v>
      </c>
      <c r="F12" s="19" t="s">
        <v>698</v>
      </c>
      <c r="G12" s="13">
        <f aca="true" t="shared" si="1" ref="G12:G59">IF(B12="1.",10,IF(B12="2.",8,IF(B12="3.",6,IF(B12="4.",5,IF(B12="5.",4,IF(B12="6.",3,IF(B12="7.",2,IF(B12="8.",1,0))))))))</f>
        <v>2</v>
      </c>
      <c r="J12" s="22" t="s">
        <v>29</v>
      </c>
    </row>
    <row r="13" spans="1:10" ht="12.75">
      <c r="A13" s="19" t="s">
        <v>64</v>
      </c>
      <c r="B13" s="20" t="s">
        <v>23</v>
      </c>
      <c r="C13" s="19" t="s">
        <v>160</v>
      </c>
      <c r="D13" s="20">
        <v>2</v>
      </c>
      <c r="E13" s="19" t="s">
        <v>22</v>
      </c>
      <c r="F13" s="19" t="s">
        <v>699</v>
      </c>
      <c r="G13" s="13">
        <f t="shared" si="1"/>
        <v>10</v>
      </c>
      <c r="J13" s="22" t="s">
        <v>30</v>
      </c>
    </row>
    <row r="14" spans="1:10" ht="12.75">
      <c r="A14" s="19"/>
      <c r="B14" s="20" t="s">
        <v>24</v>
      </c>
      <c r="C14" s="19" t="s">
        <v>148</v>
      </c>
      <c r="D14" s="20">
        <v>2</v>
      </c>
      <c r="E14" s="19" t="s">
        <v>8</v>
      </c>
      <c r="F14" s="19" t="s">
        <v>700</v>
      </c>
      <c r="G14" s="13">
        <f t="shared" si="1"/>
        <v>8</v>
      </c>
      <c r="J14" s="22" t="s">
        <v>31</v>
      </c>
    </row>
    <row r="15" spans="1:10" ht="12.75">
      <c r="A15" s="19"/>
      <c r="B15" s="20" t="s">
        <v>25</v>
      </c>
      <c r="C15" s="19" t="s">
        <v>65</v>
      </c>
      <c r="D15" s="20">
        <v>3</v>
      </c>
      <c r="E15" s="19" t="s">
        <v>20</v>
      </c>
      <c r="F15" s="19" t="s">
        <v>701</v>
      </c>
      <c r="G15" s="13">
        <f t="shared" si="1"/>
        <v>6</v>
      </c>
      <c r="J15" s="22" t="s">
        <v>32</v>
      </c>
    </row>
    <row r="16" spans="1:10" ht="12.75">
      <c r="A16" s="19"/>
      <c r="B16" s="20" t="s">
        <v>26</v>
      </c>
      <c r="C16" s="19" t="s">
        <v>81</v>
      </c>
      <c r="D16" s="20">
        <v>2</v>
      </c>
      <c r="E16" s="19" t="s">
        <v>22</v>
      </c>
      <c r="F16" s="19" t="s">
        <v>516</v>
      </c>
      <c r="G16" s="13">
        <f t="shared" si="1"/>
        <v>5</v>
      </c>
      <c r="J16" s="22" t="s">
        <v>33</v>
      </c>
    </row>
    <row r="17" spans="1:10" ht="12.75">
      <c r="A17" s="19"/>
      <c r="B17" s="22" t="s">
        <v>27</v>
      </c>
      <c r="C17" s="19" t="s">
        <v>152</v>
      </c>
      <c r="D17" s="20">
        <v>3</v>
      </c>
      <c r="E17" s="19" t="s">
        <v>17</v>
      </c>
      <c r="F17" s="19" t="s">
        <v>702</v>
      </c>
      <c r="G17" s="13">
        <f t="shared" si="1"/>
        <v>4</v>
      </c>
      <c r="J17" s="22" t="s">
        <v>34</v>
      </c>
    </row>
    <row r="18" spans="1:10" ht="12.75">
      <c r="A18" s="19"/>
      <c r="B18" s="22" t="s">
        <v>28</v>
      </c>
      <c r="C18" s="19" t="s">
        <v>66</v>
      </c>
      <c r="D18" s="20">
        <v>3</v>
      </c>
      <c r="E18" s="19" t="s">
        <v>22</v>
      </c>
      <c r="F18" s="19" t="s">
        <v>703</v>
      </c>
      <c r="G18" s="13">
        <f t="shared" si="1"/>
        <v>3</v>
      </c>
      <c r="J18" s="22" t="s">
        <v>35</v>
      </c>
    </row>
    <row r="19" spans="1:10" ht="12.75">
      <c r="A19" s="19"/>
      <c r="B19" s="22" t="s">
        <v>29</v>
      </c>
      <c r="C19" s="19" t="s">
        <v>116</v>
      </c>
      <c r="D19" s="20">
        <v>3</v>
      </c>
      <c r="E19" s="19" t="s">
        <v>20</v>
      </c>
      <c r="F19" s="19" t="s">
        <v>704</v>
      </c>
      <c r="G19" s="13">
        <f t="shared" si="1"/>
        <v>2</v>
      </c>
      <c r="J19" s="22" t="s">
        <v>36</v>
      </c>
    </row>
    <row r="20" spans="1:10" ht="12.75">
      <c r="A20" s="19"/>
      <c r="B20" s="22" t="s">
        <v>30</v>
      </c>
      <c r="C20" s="19" t="s">
        <v>82</v>
      </c>
      <c r="D20" s="20">
        <v>3</v>
      </c>
      <c r="E20" s="19" t="s">
        <v>22</v>
      </c>
      <c r="F20" s="19" t="s">
        <v>705</v>
      </c>
      <c r="G20" s="13">
        <f t="shared" si="1"/>
        <v>1</v>
      </c>
      <c r="J20" s="22" t="s">
        <v>37</v>
      </c>
    </row>
    <row r="21" spans="1:10" ht="12.75">
      <c r="A21" s="19"/>
      <c r="B21" s="22" t="s">
        <v>31</v>
      </c>
      <c r="C21" s="19" t="s">
        <v>706</v>
      </c>
      <c r="D21" s="20">
        <v>2</v>
      </c>
      <c r="E21" s="19" t="s">
        <v>19</v>
      </c>
      <c r="F21" s="19" t="s">
        <v>707</v>
      </c>
      <c r="G21" s="13">
        <f t="shared" si="1"/>
        <v>0</v>
      </c>
      <c r="J21" s="22" t="s">
        <v>38</v>
      </c>
    </row>
    <row r="22" spans="1:10" ht="12.75">
      <c r="A22" s="19"/>
      <c r="B22" s="22" t="s">
        <v>32</v>
      </c>
      <c r="C22" s="19" t="s">
        <v>85</v>
      </c>
      <c r="D22" s="20">
        <v>2</v>
      </c>
      <c r="E22" s="19" t="s">
        <v>22</v>
      </c>
      <c r="F22" s="19" t="s">
        <v>708</v>
      </c>
      <c r="G22" s="13">
        <f t="shared" si="1"/>
        <v>0</v>
      </c>
      <c r="J22" s="22" t="s">
        <v>39</v>
      </c>
    </row>
    <row r="23" spans="1:10" ht="12.75">
      <c r="A23" s="19"/>
      <c r="B23" s="22" t="s">
        <v>33</v>
      </c>
      <c r="C23" s="19" t="s">
        <v>67</v>
      </c>
      <c r="D23" s="20">
        <v>3</v>
      </c>
      <c r="E23" s="19" t="s">
        <v>17</v>
      </c>
      <c r="F23" s="19" t="s">
        <v>709</v>
      </c>
      <c r="G23" s="13">
        <f t="shared" si="1"/>
        <v>0</v>
      </c>
      <c r="J23" s="22" t="s">
        <v>40</v>
      </c>
    </row>
    <row r="24" spans="1:10" ht="12.75">
      <c r="A24" s="19"/>
      <c r="B24" s="22" t="s">
        <v>34</v>
      </c>
      <c r="C24" s="19" t="s">
        <v>164</v>
      </c>
      <c r="D24" s="20">
        <v>3</v>
      </c>
      <c r="E24" s="19" t="s">
        <v>8</v>
      </c>
      <c r="F24" s="19" t="s">
        <v>710</v>
      </c>
      <c r="G24" s="13">
        <f t="shared" si="1"/>
        <v>0</v>
      </c>
      <c r="J24" s="22" t="s">
        <v>41</v>
      </c>
    </row>
    <row r="25" spans="1:10" ht="12.75">
      <c r="A25" s="19" t="s">
        <v>56</v>
      </c>
      <c r="B25" s="20" t="s">
        <v>23</v>
      </c>
      <c r="C25" s="19" t="s">
        <v>711</v>
      </c>
      <c r="D25" s="20">
        <v>5</v>
      </c>
      <c r="E25" s="19" t="s">
        <v>13</v>
      </c>
      <c r="F25" s="19" t="s">
        <v>712</v>
      </c>
      <c r="G25" s="13">
        <f t="shared" si="1"/>
        <v>10</v>
      </c>
      <c r="J25" s="22" t="s">
        <v>42</v>
      </c>
    </row>
    <row r="26" spans="1:10" ht="12.75">
      <c r="A26" s="19"/>
      <c r="B26" s="20" t="s">
        <v>24</v>
      </c>
      <c r="C26" s="19" t="s">
        <v>713</v>
      </c>
      <c r="D26" s="20">
        <v>5</v>
      </c>
      <c r="E26" s="19" t="s">
        <v>13</v>
      </c>
      <c r="F26" s="19" t="s">
        <v>714</v>
      </c>
      <c r="G26" s="13">
        <f t="shared" si="1"/>
        <v>8</v>
      </c>
      <c r="J26" s="22" t="s">
        <v>43</v>
      </c>
    </row>
    <row r="27" spans="1:10" ht="12.75">
      <c r="A27" s="19"/>
      <c r="B27" s="20" t="s">
        <v>25</v>
      </c>
      <c r="C27" s="19" t="s">
        <v>715</v>
      </c>
      <c r="D27" s="20">
        <v>5</v>
      </c>
      <c r="E27" s="19" t="s">
        <v>22</v>
      </c>
      <c r="F27" s="19" t="s">
        <v>716</v>
      </c>
      <c r="G27" s="13">
        <f t="shared" si="1"/>
        <v>6</v>
      </c>
      <c r="J27" s="22" t="s">
        <v>44</v>
      </c>
    </row>
    <row r="28" spans="1:10" ht="12.75">
      <c r="A28" s="19"/>
      <c r="B28" s="20" t="s">
        <v>26</v>
      </c>
      <c r="C28" s="19" t="s">
        <v>717</v>
      </c>
      <c r="D28" s="20">
        <v>4</v>
      </c>
      <c r="E28" s="19" t="s">
        <v>13</v>
      </c>
      <c r="F28" s="19" t="s">
        <v>718</v>
      </c>
      <c r="G28" s="13">
        <f t="shared" si="1"/>
        <v>5</v>
      </c>
      <c r="J28" s="28"/>
    </row>
    <row r="29" spans="1:10" ht="12.75">
      <c r="A29" s="19"/>
      <c r="B29" s="22" t="s">
        <v>27</v>
      </c>
      <c r="C29" s="19" t="s">
        <v>71</v>
      </c>
      <c r="D29" s="20">
        <v>5</v>
      </c>
      <c r="E29" s="19" t="s">
        <v>17</v>
      </c>
      <c r="F29" s="19" t="s">
        <v>719</v>
      </c>
      <c r="G29" s="13">
        <f t="shared" si="1"/>
        <v>4</v>
      </c>
      <c r="J29" s="28"/>
    </row>
    <row r="30" spans="1:10" ht="12.75">
      <c r="A30" s="19"/>
      <c r="B30" s="22" t="s">
        <v>28</v>
      </c>
      <c r="C30" s="19" t="s">
        <v>87</v>
      </c>
      <c r="D30" s="20">
        <v>5</v>
      </c>
      <c r="E30" s="19" t="s">
        <v>22</v>
      </c>
      <c r="F30" s="19" t="s">
        <v>720</v>
      </c>
      <c r="G30" s="13">
        <f t="shared" si="1"/>
        <v>3</v>
      </c>
      <c r="J30" s="28"/>
    </row>
    <row r="31" spans="1:10" ht="12.75">
      <c r="A31" s="19"/>
      <c r="B31" s="22" t="s">
        <v>29</v>
      </c>
      <c r="C31" s="19" t="s">
        <v>184</v>
      </c>
      <c r="D31" s="20">
        <v>4</v>
      </c>
      <c r="E31" s="19" t="s">
        <v>9</v>
      </c>
      <c r="F31" s="19" t="s">
        <v>721</v>
      </c>
      <c r="G31" s="13">
        <f t="shared" si="1"/>
        <v>2</v>
      </c>
      <c r="J31" s="28"/>
    </row>
    <row r="32" spans="1:10" ht="12.75">
      <c r="A32" s="19"/>
      <c r="B32" s="22" t="s">
        <v>30</v>
      </c>
      <c r="C32" s="19" t="s">
        <v>187</v>
      </c>
      <c r="D32" s="20">
        <v>4</v>
      </c>
      <c r="E32" s="19" t="s">
        <v>9</v>
      </c>
      <c r="F32" s="19" t="s">
        <v>722</v>
      </c>
      <c r="G32" s="13">
        <f t="shared" si="1"/>
        <v>1</v>
      </c>
      <c r="J32" s="28"/>
    </row>
    <row r="33" spans="1:10" ht="12.75">
      <c r="A33" s="19"/>
      <c r="B33" s="22" t="s">
        <v>31</v>
      </c>
      <c r="C33" s="19" t="s">
        <v>70</v>
      </c>
      <c r="D33" s="20">
        <v>4</v>
      </c>
      <c r="E33" s="19" t="s">
        <v>17</v>
      </c>
      <c r="F33" s="19" t="s">
        <v>723</v>
      </c>
      <c r="G33" s="13">
        <f t="shared" si="1"/>
        <v>0</v>
      </c>
      <c r="J33" s="28"/>
    </row>
    <row r="34" spans="1:10" ht="12.75">
      <c r="A34" s="19"/>
      <c r="B34" s="22" t="s">
        <v>32</v>
      </c>
      <c r="C34" s="19" t="s">
        <v>90</v>
      </c>
      <c r="D34" s="20">
        <v>4</v>
      </c>
      <c r="E34" s="19" t="s">
        <v>17</v>
      </c>
      <c r="F34" s="19" t="s">
        <v>724</v>
      </c>
      <c r="G34" s="13">
        <f t="shared" si="1"/>
        <v>0</v>
      </c>
      <c r="J34" s="28"/>
    </row>
    <row r="35" spans="1:10" ht="12.75">
      <c r="A35" s="19"/>
      <c r="B35" s="22" t="s">
        <v>33</v>
      </c>
      <c r="C35" s="19" t="s">
        <v>194</v>
      </c>
      <c r="D35" s="20">
        <v>4</v>
      </c>
      <c r="E35" s="19" t="s">
        <v>7</v>
      </c>
      <c r="F35" s="19" t="s">
        <v>725</v>
      </c>
      <c r="G35" s="13">
        <f t="shared" si="1"/>
        <v>0</v>
      </c>
      <c r="J35" s="28"/>
    </row>
    <row r="36" spans="1:10" ht="12.75">
      <c r="A36" s="19"/>
      <c r="B36" s="22" t="s">
        <v>34</v>
      </c>
      <c r="C36" s="19" t="s">
        <v>88</v>
      </c>
      <c r="D36" s="20">
        <v>5</v>
      </c>
      <c r="E36" s="19" t="s">
        <v>22</v>
      </c>
      <c r="F36" s="19" t="s">
        <v>726</v>
      </c>
      <c r="G36" s="13">
        <f t="shared" si="1"/>
        <v>0</v>
      </c>
      <c r="J36" s="28"/>
    </row>
    <row r="37" spans="1:10" ht="12.75">
      <c r="A37" s="19"/>
      <c r="B37" s="22" t="s">
        <v>35</v>
      </c>
      <c r="C37" s="19" t="s">
        <v>198</v>
      </c>
      <c r="D37" s="20">
        <v>4</v>
      </c>
      <c r="E37" s="19" t="s">
        <v>22</v>
      </c>
      <c r="F37" s="19" t="s">
        <v>727</v>
      </c>
      <c r="G37" s="13">
        <f t="shared" si="1"/>
        <v>0</v>
      </c>
      <c r="J37" s="28"/>
    </row>
    <row r="38" spans="1:10" ht="12.75">
      <c r="A38" s="19"/>
      <c r="B38" s="22" t="s">
        <v>36</v>
      </c>
      <c r="C38" s="19" t="s">
        <v>57</v>
      </c>
      <c r="D38" s="20">
        <v>5</v>
      </c>
      <c r="E38" s="19" t="s">
        <v>17</v>
      </c>
      <c r="F38" s="19" t="s">
        <v>728</v>
      </c>
      <c r="G38" s="13">
        <f t="shared" si="1"/>
        <v>0</v>
      </c>
      <c r="J38" s="28"/>
    </row>
    <row r="39" spans="1:10" ht="12.75">
      <c r="A39" s="19"/>
      <c r="B39" s="22" t="s">
        <v>37</v>
      </c>
      <c r="C39" s="19" t="s">
        <v>206</v>
      </c>
      <c r="D39" s="20">
        <v>5</v>
      </c>
      <c r="E39" s="19" t="s">
        <v>8</v>
      </c>
      <c r="F39" s="19" t="s">
        <v>729</v>
      </c>
      <c r="G39" s="13">
        <f t="shared" si="1"/>
        <v>0</v>
      </c>
      <c r="J39" s="28"/>
    </row>
    <row r="40" spans="1:10" ht="12.75">
      <c r="A40" s="19"/>
      <c r="B40" s="22" t="s">
        <v>38</v>
      </c>
      <c r="C40" s="19" t="s">
        <v>214</v>
      </c>
      <c r="D40" s="20">
        <v>4</v>
      </c>
      <c r="E40" s="19" t="s">
        <v>8</v>
      </c>
      <c r="F40" s="19" t="s">
        <v>730</v>
      </c>
      <c r="G40" s="13">
        <f t="shared" si="1"/>
        <v>0</v>
      </c>
      <c r="J40" s="28"/>
    </row>
    <row r="41" spans="1:10" ht="12.75">
      <c r="A41" s="19"/>
      <c r="B41" s="22" t="s">
        <v>39</v>
      </c>
      <c r="C41" s="19" t="s">
        <v>222</v>
      </c>
      <c r="D41" s="20">
        <v>5</v>
      </c>
      <c r="E41" s="19" t="s">
        <v>8</v>
      </c>
      <c r="F41" s="19" t="s">
        <v>731</v>
      </c>
      <c r="G41" s="13">
        <f t="shared" si="1"/>
        <v>0</v>
      </c>
      <c r="J41" s="28"/>
    </row>
    <row r="42" spans="1:10" ht="12.75">
      <c r="A42" s="19" t="s">
        <v>45</v>
      </c>
      <c r="B42" s="20" t="s">
        <v>23</v>
      </c>
      <c r="C42" s="19" t="s">
        <v>254</v>
      </c>
      <c r="D42" s="20">
        <v>6</v>
      </c>
      <c r="E42" s="19" t="s">
        <v>8</v>
      </c>
      <c r="F42" s="19" t="s">
        <v>732</v>
      </c>
      <c r="G42" s="13">
        <f t="shared" si="1"/>
        <v>10</v>
      </c>
      <c r="J42" s="28"/>
    </row>
    <row r="43" spans="1:10" ht="12.75">
      <c r="A43" s="19"/>
      <c r="B43" s="20" t="s">
        <v>24</v>
      </c>
      <c r="C43" s="19" t="s">
        <v>733</v>
      </c>
      <c r="D43" s="20">
        <v>6</v>
      </c>
      <c r="E43" s="19" t="s">
        <v>13</v>
      </c>
      <c r="F43" s="19" t="s">
        <v>734</v>
      </c>
      <c r="G43" s="13">
        <f t="shared" si="1"/>
        <v>8</v>
      </c>
      <c r="J43" s="28"/>
    </row>
    <row r="44" spans="1:10" ht="12.75">
      <c r="A44" s="19"/>
      <c r="B44" s="20" t="s">
        <v>25</v>
      </c>
      <c r="C44" s="19" t="s">
        <v>93</v>
      </c>
      <c r="D44" s="20">
        <v>6</v>
      </c>
      <c r="E44" s="19" t="s">
        <v>22</v>
      </c>
      <c r="F44" s="19" t="s">
        <v>735</v>
      </c>
      <c r="G44" s="13">
        <f t="shared" si="1"/>
        <v>6</v>
      </c>
      <c r="J44" s="28"/>
    </row>
    <row r="45" spans="1:10" ht="12.75">
      <c r="A45" s="19"/>
      <c r="B45" s="20" t="s">
        <v>26</v>
      </c>
      <c r="C45" s="19" t="s">
        <v>736</v>
      </c>
      <c r="D45" s="20">
        <v>6</v>
      </c>
      <c r="E45" s="19" t="s">
        <v>13</v>
      </c>
      <c r="F45" s="19" t="s">
        <v>737</v>
      </c>
      <c r="G45" s="13">
        <f t="shared" si="1"/>
        <v>5</v>
      </c>
      <c r="J45" s="28"/>
    </row>
    <row r="46" spans="1:10" ht="12.75">
      <c r="A46" s="19"/>
      <c r="B46" s="20" t="s">
        <v>27</v>
      </c>
      <c r="C46" s="19" t="s">
        <v>239</v>
      </c>
      <c r="D46" s="20">
        <v>6</v>
      </c>
      <c r="E46" s="19" t="s">
        <v>8</v>
      </c>
      <c r="F46" s="19" t="s">
        <v>738</v>
      </c>
      <c r="G46" s="13">
        <f t="shared" si="1"/>
        <v>4</v>
      </c>
      <c r="J46" s="28"/>
    </row>
    <row r="47" spans="1:10" ht="12.75">
      <c r="A47" s="19"/>
      <c r="B47" s="20" t="s">
        <v>28</v>
      </c>
      <c r="C47" s="19" t="s">
        <v>47</v>
      </c>
      <c r="D47" s="20">
        <v>6</v>
      </c>
      <c r="E47" s="19" t="s">
        <v>9</v>
      </c>
      <c r="F47" s="19" t="s">
        <v>739</v>
      </c>
      <c r="G47" s="13">
        <f t="shared" si="1"/>
        <v>3</v>
      </c>
      <c r="J47" s="28"/>
    </row>
    <row r="48" spans="1:10" ht="12.75">
      <c r="A48" s="19"/>
      <c r="B48" s="20" t="s">
        <v>29</v>
      </c>
      <c r="C48" s="19" t="s">
        <v>740</v>
      </c>
      <c r="D48" s="20">
        <v>6</v>
      </c>
      <c r="E48" s="19" t="s">
        <v>22</v>
      </c>
      <c r="F48" s="19" t="s">
        <v>741</v>
      </c>
      <c r="G48" s="13">
        <f t="shared" si="1"/>
        <v>2</v>
      </c>
      <c r="J48" s="28"/>
    </row>
    <row r="49" spans="1:10" ht="12.75">
      <c r="A49" s="19"/>
      <c r="B49" s="20" t="s">
        <v>30</v>
      </c>
      <c r="C49" s="19" t="s">
        <v>241</v>
      </c>
      <c r="D49" s="20">
        <v>6</v>
      </c>
      <c r="E49" s="19" t="s">
        <v>8</v>
      </c>
      <c r="F49" s="19" t="s">
        <v>742</v>
      </c>
      <c r="G49" s="13">
        <f t="shared" si="1"/>
        <v>1</v>
      </c>
      <c r="J49" s="28"/>
    </row>
    <row r="50" spans="1:10" ht="12.75">
      <c r="A50" s="19" t="s">
        <v>48</v>
      </c>
      <c r="B50" s="20" t="s">
        <v>23</v>
      </c>
      <c r="C50" s="19" t="s">
        <v>73</v>
      </c>
      <c r="D50" s="20">
        <v>7</v>
      </c>
      <c r="E50" s="19" t="s">
        <v>11</v>
      </c>
      <c r="F50" s="19" t="s">
        <v>743</v>
      </c>
      <c r="G50" s="13">
        <f t="shared" si="1"/>
        <v>10</v>
      </c>
      <c r="J50" s="28"/>
    </row>
    <row r="51" spans="1:10" ht="12.75">
      <c r="A51" s="19"/>
      <c r="B51" s="20" t="s">
        <v>24</v>
      </c>
      <c r="C51" s="19" t="s">
        <v>270</v>
      </c>
      <c r="D51" s="20">
        <v>7</v>
      </c>
      <c r="E51" s="19" t="s">
        <v>8</v>
      </c>
      <c r="F51" s="19" t="s">
        <v>744</v>
      </c>
      <c r="G51" s="13">
        <f t="shared" si="1"/>
        <v>8</v>
      </c>
      <c r="J51" s="28"/>
    </row>
    <row r="52" spans="1:10" ht="12.75">
      <c r="A52" s="19"/>
      <c r="B52" s="20" t="s">
        <v>25</v>
      </c>
      <c r="C52" s="19" t="s">
        <v>50</v>
      </c>
      <c r="D52" s="20">
        <v>7</v>
      </c>
      <c r="E52" s="19" t="s">
        <v>9</v>
      </c>
      <c r="F52" s="19" t="s">
        <v>745</v>
      </c>
      <c r="G52" s="13">
        <f t="shared" si="1"/>
        <v>6</v>
      </c>
      <c r="J52" s="28"/>
    </row>
    <row r="53" spans="1:10" ht="12.75">
      <c r="A53" s="19"/>
      <c r="B53" s="20" t="s">
        <v>26</v>
      </c>
      <c r="C53" s="19" t="s">
        <v>49</v>
      </c>
      <c r="D53" s="20">
        <v>7</v>
      </c>
      <c r="E53" s="19" t="s">
        <v>9</v>
      </c>
      <c r="F53" s="19" t="s">
        <v>746</v>
      </c>
      <c r="G53" s="13">
        <f t="shared" si="1"/>
        <v>5</v>
      </c>
      <c r="J53" s="28"/>
    </row>
    <row r="54" spans="1:10" ht="12.75">
      <c r="A54" s="19"/>
      <c r="B54" s="22" t="s">
        <v>27</v>
      </c>
      <c r="C54" s="19" t="s">
        <v>51</v>
      </c>
      <c r="D54" s="20">
        <v>7</v>
      </c>
      <c r="E54" s="19" t="s">
        <v>9</v>
      </c>
      <c r="F54" s="19" t="s">
        <v>288</v>
      </c>
      <c r="G54" s="13">
        <f t="shared" si="1"/>
        <v>4</v>
      </c>
      <c r="J54" s="28"/>
    </row>
    <row r="55" spans="1:10" ht="12.75">
      <c r="A55" s="19"/>
      <c r="B55" s="22" t="s">
        <v>28</v>
      </c>
      <c r="C55" s="19" t="s">
        <v>747</v>
      </c>
      <c r="D55" s="20">
        <v>7</v>
      </c>
      <c r="E55" s="19" t="s">
        <v>9</v>
      </c>
      <c r="F55" s="19" t="s">
        <v>748</v>
      </c>
      <c r="G55" s="13">
        <f t="shared" si="1"/>
        <v>3</v>
      </c>
      <c r="J55" s="28"/>
    </row>
    <row r="56" spans="1:10" ht="12.75">
      <c r="A56" s="19" t="s">
        <v>52</v>
      </c>
      <c r="B56" s="20" t="s">
        <v>23</v>
      </c>
      <c r="C56" s="19" t="s">
        <v>53</v>
      </c>
      <c r="D56" s="20">
        <v>8</v>
      </c>
      <c r="E56" s="19" t="s">
        <v>9</v>
      </c>
      <c r="F56" s="19" t="s">
        <v>749</v>
      </c>
      <c r="G56" s="13">
        <f t="shared" si="1"/>
        <v>10</v>
      </c>
      <c r="J56" s="28"/>
    </row>
    <row r="57" spans="1:10" ht="12.75">
      <c r="A57" s="19"/>
      <c r="B57" s="20" t="s">
        <v>24</v>
      </c>
      <c r="C57" s="19" t="s">
        <v>318</v>
      </c>
      <c r="D57" s="20">
        <v>9</v>
      </c>
      <c r="E57" s="19" t="s">
        <v>18</v>
      </c>
      <c r="F57" s="19" t="s">
        <v>750</v>
      </c>
      <c r="G57" s="13">
        <f t="shared" si="1"/>
        <v>8</v>
      </c>
      <c r="J57" s="28"/>
    </row>
    <row r="58" spans="1:10" ht="12.75">
      <c r="A58" s="19"/>
      <c r="B58" s="22"/>
      <c r="C58" s="19"/>
      <c r="D58" s="20"/>
      <c r="E58" s="19"/>
      <c r="F58" s="19"/>
      <c r="G58" s="13">
        <f t="shared" si="1"/>
        <v>0</v>
      </c>
      <c r="J58" s="28"/>
    </row>
    <row r="59" spans="1:7" ht="12.75">
      <c r="A59" s="12"/>
      <c r="B59" s="13"/>
      <c r="C59" s="12"/>
      <c r="D59" s="13"/>
      <c r="E59" s="12"/>
      <c r="F59" s="12"/>
      <c r="G59" s="13">
        <f t="shared" si="1"/>
        <v>0</v>
      </c>
    </row>
    <row r="64" spans="1:6" ht="12.75">
      <c r="A64" s="10" t="s">
        <v>10</v>
      </c>
      <c r="B64" s="5"/>
      <c r="C64" s="1"/>
      <c r="D64" s="15"/>
      <c r="E64" s="6" t="s">
        <v>14</v>
      </c>
      <c r="F64" s="5"/>
    </row>
    <row r="65" spans="1:6" ht="12.75">
      <c r="A65" s="7"/>
      <c r="B65" s="1"/>
      <c r="C65" s="1"/>
      <c r="D65" s="9"/>
      <c r="F65" s="1"/>
    </row>
    <row r="66" spans="1:6" ht="12.75">
      <c r="A66" s="16" t="s">
        <v>7</v>
      </c>
      <c r="B66" s="1"/>
      <c r="C66" s="8">
        <f aca="true" t="shared" si="2" ref="C66:C77">COUNTIF($E$6:$E$59,A66)</f>
        <v>1</v>
      </c>
      <c r="D66" s="9"/>
      <c r="E66" s="16" t="s">
        <v>7</v>
      </c>
      <c r="F66" s="8">
        <f aca="true" t="shared" si="3" ref="F66:F77">SUMIF($E$6:$E$59,E66,$G$6:$G$59)</f>
        <v>0</v>
      </c>
    </row>
    <row r="67" spans="1:6" ht="12.75">
      <c r="A67" s="16" t="s">
        <v>8</v>
      </c>
      <c r="B67" s="1"/>
      <c r="C67" s="8">
        <f t="shared" si="2"/>
        <v>12</v>
      </c>
      <c r="D67" s="9"/>
      <c r="E67" s="16" t="s">
        <v>8</v>
      </c>
      <c r="F67" s="8">
        <f t="shared" si="3"/>
        <v>45</v>
      </c>
    </row>
    <row r="68" spans="1:6" ht="12.75">
      <c r="A68" s="7" t="s">
        <v>11</v>
      </c>
      <c r="B68" s="1"/>
      <c r="C68" s="8">
        <f t="shared" si="2"/>
        <v>1</v>
      </c>
      <c r="D68" s="9"/>
      <c r="E68" s="7" t="s">
        <v>11</v>
      </c>
      <c r="F68" s="8">
        <f t="shared" si="3"/>
        <v>10</v>
      </c>
    </row>
    <row r="69" spans="1:6" ht="12.75">
      <c r="A69" s="7" t="s">
        <v>9</v>
      </c>
      <c r="B69" s="1"/>
      <c r="C69" s="8">
        <f t="shared" si="2"/>
        <v>9</v>
      </c>
      <c r="D69" s="9"/>
      <c r="E69" s="7" t="s">
        <v>9</v>
      </c>
      <c r="F69" s="8">
        <f t="shared" si="3"/>
        <v>42</v>
      </c>
    </row>
    <row r="70" spans="1:6" ht="12.75">
      <c r="A70" s="7" t="s">
        <v>12</v>
      </c>
      <c r="B70" s="1"/>
      <c r="C70" s="8">
        <f t="shared" si="2"/>
        <v>0</v>
      </c>
      <c r="D70" s="9"/>
      <c r="E70" s="7" t="s">
        <v>12</v>
      </c>
      <c r="F70" s="8">
        <f t="shared" si="3"/>
        <v>0</v>
      </c>
    </row>
    <row r="71" spans="1:6" ht="12.75">
      <c r="A71" t="s">
        <v>17</v>
      </c>
      <c r="B71" s="1"/>
      <c r="C71" s="8">
        <f t="shared" si="2"/>
        <v>6</v>
      </c>
      <c r="D71" s="9"/>
      <c r="E71" t="s">
        <v>17</v>
      </c>
      <c r="F71" s="8">
        <f t="shared" si="3"/>
        <v>8</v>
      </c>
    </row>
    <row r="72" spans="1:6" ht="12.75">
      <c r="A72" s="11" t="s">
        <v>19</v>
      </c>
      <c r="B72" s="1"/>
      <c r="C72" s="8">
        <f t="shared" si="2"/>
        <v>1</v>
      </c>
      <c r="D72" s="9"/>
      <c r="E72" s="11" t="s">
        <v>19</v>
      </c>
      <c r="F72" s="8">
        <f t="shared" si="3"/>
        <v>0</v>
      </c>
    </row>
    <row r="73" spans="1:6" ht="12.75">
      <c r="A73" s="7" t="s">
        <v>18</v>
      </c>
      <c r="B73" s="1"/>
      <c r="C73" s="8">
        <f t="shared" si="2"/>
        <v>1</v>
      </c>
      <c r="D73" s="9"/>
      <c r="E73" s="7" t="s">
        <v>18</v>
      </c>
      <c r="F73" s="8">
        <f t="shared" si="3"/>
        <v>8</v>
      </c>
    </row>
    <row r="74" spans="1:6" ht="12.75">
      <c r="A74" s="11" t="s">
        <v>16</v>
      </c>
      <c r="B74" s="1"/>
      <c r="C74" s="8">
        <f t="shared" si="2"/>
        <v>0</v>
      </c>
      <c r="D74" s="9"/>
      <c r="E74" s="11" t="s">
        <v>16</v>
      </c>
      <c r="F74" s="8">
        <f t="shared" si="3"/>
        <v>0</v>
      </c>
    </row>
    <row r="75" spans="1:6" ht="12.75">
      <c r="A75" s="21" t="s">
        <v>20</v>
      </c>
      <c r="B75" s="1"/>
      <c r="C75" s="8">
        <f t="shared" si="2"/>
        <v>2</v>
      </c>
      <c r="D75" s="23"/>
      <c r="E75" s="21" t="s">
        <v>20</v>
      </c>
      <c r="F75" s="8">
        <f t="shared" si="3"/>
        <v>8</v>
      </c>
    </row>
    <row r="76" spans="1:6" ht="12.75">
      <c r="A76" s="11" t="s">
        <v>22</v>
      </c>
      <c r="B76" s="1"/>
      <c r="C76" s="8">
        <f t="shared" si="2"/>
        <v>14</v>
      </c>
      <c r="D76" s="23"/>
      <c r="E76" s="24" t="s">
        <v>22</v>
      </c>
      <c r="F76" s="8">
        <f t="shared" si="3"/>
        <v>52</v>
      </c>
    </row>
    <row r="77" spans="1:6" ht="12.75">
      <c r="A77" s="25" t="s">
        <v>13</v>
      </c>
      <c r="B77" s="1"/>
      <c r="C77" s="8">
        <f t="shared" si="2"/>
        <v>5</v>
      </c>
      <c r="D77" s="9"/>
      <c r="E77" s="25" t="s">
        <v>13</v>
      </c>
      <c r="F77" s="8">
        <f t="shared" si="3"/>
        <v>36</v>
      </c>
    </row>
    <row r="78" spans="1:6" ht="12.75">
      <c r="A78" s="1"/>
      <c r="B78" s="1"/>
      <c r="D78" s="9"/>
      <c r="F78" s="1"/>
    </row>
    <row r="79" spans="1:6" ht="12.75">
      <c r="A79" s="1" t="s">
        <v>15</v>
      </c>
      <c r="B79" s="1"/>
      <c r="C79" s="8">
        <f>SUM(C66:C76)</f>
        <v>47</v>
      </c>
      <c r="D79" s="9"/>
      <c r="F79" s="1">
        <f>SUM(F66:F76)</f>
        <v>173</v>
      </c>
    </row>
    <row r="80" spans="1:6" ht="12.75">
      <c r="A80" s="1"/>
      <c r="B80" s="1"/>
      <c r="C80" s="1"/>
      <c r="D80" s="9"/>
      <c r="F8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53">
      <selection activeCell="E81" sqref="E81"/>
    </sheetView>
  </sheetViews>
  <sheetFormatPr defaultColWidth="11.421875" defaultRowHeight="12.75"/>
  <cols>
    <col min="1" max="1" width="27.421875" style="0" customWidth="1"/>
    <col min="2" max="2" width="6.28125" style="0" bestFit="1" customWidth="1"/>
    <col min="3" max="3" width="30.140625" style="0" customWidth="1"/>
    <col min="4" max="4" width="7.140625" style="0" bestFit="1" customWidth="1"/>
    <col min="5" max="5" width="32.7109375" style="0" customWidth="1"/>
    <col min="6" max="6" width="6.57421875" style="0" bestFit="1" customWidth="1"/>
    <col min="7" max="7" width="4.7109375" style="0" bestFit="1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122</v>
      </c>
      <c r="D2" s="9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10" ht="12.75">
      <c r="A6" s="19" t="s">
        <v>62</v>
      </c>
      <c r="B6" s="20" t="s">
        <v>23</v>
      </c>
      <c r="C6" s="19" t="s">
        <v>391</v>
      </c>
      <c r="D6" s="20">
        <v>95</v>
      </c>
      <c r="E6" s="19" t="s">
        <v>17</v>
      </c>
      <c r="F6" s="19" t="s">
        <v>751</v>
      </c>
      <c r="G6" s="13">
        <f aca="true" t="shared" si="0" ref="G6:G11">IF(B6="1.",10,IF(B6="2.",8,IF(B6="3.",6,IF(B6="4.",5,IF(B6="5.",4,IF(B6="6.",3,IF(B6="7.",2,IF(B6="8.",1,0))))))))</f>
        <v>10</v>
      </c>
      <c r="J6" s="20" t="s">
        <v>23</v>
      </c>
    </row>
    <row r="7" spans="1:10" ht="12.75">
      <c r="A7" s="19"/>
      <c r="B7" s="20" t="s">
        <v>24</v>
      </c>
      <c r="C7" s="19" t="s">
        <v>389</v>
      </c>
      <c r="D7" s="20">
        <v>92</v>
      </c>
      <c r="E7" s="19" t="s">
        <v>8</v>
      </c>
      <c r="F7" s="19" t="s">
        <v>752</v>
      </c>
      <c r="G7" s="13">
        <f t="shared" si="0"/>
        <v>8</v>
      </c>
      <c r="J7" s="20" t="s">
        <v>24</v>
      </c>
    </row>
    <row r="8" spans="1:10" ht="12.75">
      <c r="A8" s="19"/>
      <c r="B8" s="20" t="s">
        <v>25</v>
      </c>
      <c r="C8" s="19" t="s">
        <v>96</v>
      </c>
      <c r="D8" s="20">
        <v>97</v>
      </c>
      <c r="E8" s="19" t="s">
        <v>22</v>
      </c>
      <c r="F8" s="19" t="s">
        <v>753</v>
      </c>
      <c r="G8" s="13">
        <f t="shared" si="0"/>
        <v>6</v>
      </c>
      <c r="J8" s="20" t="s">
        <v>25</v>
      </c>
    </row>
    <row r="9" spans="1:10" ht="12.75">
      <c r="A9" s="19"/>
      <c r="B9" s="20" t="s">
        <v>26</v>
      </c>
      <c r="C9" s="19" t="s">
        <v>396</v>
      </c>
      <c r="D9" s="20">
        <v>95</v>
      </c>
      <c r="E9" s="19" t="s">
        <v>22</v>
      </c>
      <c r="F9" s="19" t="s">
        <v>754</v>
      </c>
      <c r="G9" s="13">
        <f t="shared" si="0"/>
        <v>5</v>
      </c>
      <c r="J9" s="20" t="s">
        <v>26</v>
      </c>
    </row>
    <row r="10" spans="1:10" ht="12.75">
      <c r="A10" s="19"/>
      <c r="B10" s="20" t="s">
        <v>27</v>
      </c>
      <c r="C10" s="19" t="s">
        <v>755</v>
      </c>
      <c r="D10" s="20">
        <v>99</v>
      </c>
      <c r="E10" s="19" t="s">
        <v>22</v>
      </c>
      <c r="F10" s="19" t="s">
        <v>461</v>
      </c>
      <c r="G10" s="13">
        <f t="shared" si="0"/>
        <v>4</v>
      </c>
      <c r="J10" s="22" t="s">
        <v>27</v>
      </c>
    </row>
    <row r="11" spans="1:10" ht="12.75">
      <c r="A11" s="19"/>
      <c r="B11" s="20" t="s">
        <v>28</v>
      </c>
      <c r="C11" s="19" t="s">
        <v>74</v>
      </c>
      <c r="D11" s="20">
        <v>99</v>
      </c>
      <c r="E11" s="19" t="s">
        <v>17</v>
      </c>
      <c r="F11" s="19" t="s">
        <v>756</v>
      </c>
      <c r="G11" s="13">
        <f t="shared" si="0"/>
        <v>3</v>
      </c>
      <c r="J11" s="22" t="s">
        <v>28</v>
      </c>
    </row>
    <row r="12" spans="1:10" ht="12.75">
      <c r="A12" s="19"/>
      <c r="B12" s="20" t="s">
        <v>29</v>
      </c>
      <c r="C12" s="19" t="s">
        <v>99</v>
      </c>
      <c r="D12" s="20">
        <v>96</v>
      </c>
      <c r="E12" s="19" t="s">
        <v>17</v>
      </c>
      <c r="F12" s="19" t="s">
        <v>757</v>
      </c>
      <c r="G12" s="13">
        <f aca="true" t="shared" si="1" ref="G12:G25">IF(B12="1.",10,IF(B12="2.",8,IF(B12="3.",6,IF(B12="4.",5,IF(B12="5.",4,IF(B12="6.",3,IF(B12="7.",2,IF(B12="8.",1,0))))))))</f>
        <v>2</v>
      </c>
      <c r="J12" s="22" t="s">
        <v>29</v>
      </c>
    </row>
    <row r="13" spans="1:10" ht="12.75">
      <c r="A13" s="19"/>
      <c r="B13" s="20" t="s">
        <v>30</v>
      </c>
      <c r="C13" s="19" t="s">
        <v>97</v>
      </c>
      <c r="D13" s="20">
        <v>0</v>
      </c>
      <c r="E13" s="19" t="s">
        <v>18</v>
      </c>
      <c r="F13" s="19" t="s">
        <v>758</v>
      </c>
      <c r="G13" s="13">
        <f t="shared" si="1"/>
        <v>1</v>
      </c>
      <c r="J13" s="22" t="s">
        <v>30</v>
      </c>
    </row>
    <row r="14" spans="1:10" ht="12.75">
      <c r="A14" s="19"/>
      <c r="B14" s="20" t="s">
        <v>31</v>
      </c>
      <c r="C14" s="19" t="s">
        <v>399</v>
      </c>
      <c r="D14" s="20">
        <v>94</v>
      </c>
      <c r="E14" s="19" t="s">
        <v>17</v>
      </c>
      <c r="F14" s="19" t="s">
        <v>759</v>
      </c>
      <c r="G14" s="13">
        <f t="shared" si="1"/>
        <v>0</v>
      </c>
      <c r="J14" s="22" t="s">
        <v>31</v>
      </c>
    </row>
    <row r="15" spans="1:10" ht="12.75">
      <c r="A15" s="19"/>
      <c r="B15" s="20" t="s">
        <v>32</v>
      </c>
      <c r="C15" s="19" t="s">
        <v>760</v>
      </c>
      <c r="D15" s="20">
        <v>0</v>
      </c>
      <c r="E15" s="19" t="s">
        <v>20</v>
      </c>
      <c r="F15" s="19" t="s">
        <v>761</v>
      </c>
      <c r="G15" s="13">
        <f t="shared" si="1"/>
        <v>0</v>
      </c>
      <c r="J15" s="22" t="s">
        <v>32</v>
      </c>
    </row>
    <row r="16" spans="1:10" ht="12.75">
      <c r="A16" s="19"/>
      <c r="B16" s="20" t="s">
        <v>33</v>
      </c>
      <c r="C16" s="19" t="s">
        <v>98</v>
      </c>
      <c r="D16" s="20">
        <v>0</v>
      </c>
      <c r="E16" s="19" t="s">
        <v>22</v>
      </c>
      <c r="F16" s="19" t="s">
        <v>762</v>
      </c>
      <c r="G16" s="13">
        <f t="shared" si="1"/>
        <v>0</v>
      </c>
      <c r="J16" s="22" t="s">
        <v>33</v>
      </c>
    </row>
    <row r="17" spans="1:10" ht="12.75">
      <c r="A17" s="19"/>
      <c r="B17" s="20" t="s">
        <v>34</v>
      </c>
      <c r="C17" s="19" t="s">
        <v>414</v>
      </c>
      <c r="D17" s="20">
        <v>96</v>
      </c>
      <c r="E17" s="19" t="s">
        <v>20</v>
      </c>
      <c r="F17" s="19" t="s">
        <v>763</v>
      </c>
      <c r="G17" s="13">
        <f t="shared" si="1"/>
        <v>0</v>
      </c>
      <c r="J17" s="22" t="s">
        <v>34</v>
      </c>
    </row>
    <row r="18" spans="1:10" ht="12.75">
      <c r="A18" s="19"/>
      <c r="B18" s="20" t="s">
        <v>35</v>
      </c>
      <c r="C18" s="19" t="s">
        <v>412</v>
      </c>
      <c r="D18" s="20">
        <v>89</v>
      </c>
      <c r="E18" s="19" t="s">
        <v>22</v>
      </c>
      <c r="F18" s="19" t="s">
        <v>714</v>
      </c>
      <c r="G18" s="13">
        <f t="shared" si="1"/>
        <v>0</v>
      </c>
      <c r="J18" s="22" t="s">
        <v>35</v>
      </c>
    </row>
    <row r="19" spans="1:10" ht="12.75">
      <c r="A19" s="19"/>
      <c r="B19" s="20" t="s">
        <v>36</v>
      </c>
      <c r="C19" s="19" t="s">
        <v>416</v>
      </c>
      <c r="D19" s="20">
        <v>0</v>
      </c>
      <c r="E19" s="19" t="s">
        <v>8</v>
      </c>
      <c r="F19" s="19" t="s">
        <v>764</v>
      </c>
      <c r="G19" s="13">
        <f t="shared" si="1"/>
        <v>0</v>
      </c>
      <c r="J19" s="22" t="s">
        <v>36</v>
      </c>
    </row>
    <row r="20" spans="1:10" ht="12.75">
      <c r="A20" s="19"/>
      <c r="B20" s="20" t="s">
        <v>37</v>
      </c>
      <c r="C20" s="19" t="s">
        <v>421</v>
      </c>
      <c r="D20" s="20">
        <v>0</v>
      </c>
      <c r="E20" s="19" t="s">
        <v>18</v>
      </c>
      <c r="F20" s="19" t="s">
        <v>765</v>
      </c>
      <c r="G20" s="13">
        <f t="shared" si="1"/>
        <v>0</v>
      </c>
      <c r="J20" s="22" t="s">
        <v>37</v>
      </c>
    </row>
    <row r="21" spans="1:10" ht="12.75">
      <c r="A21" s="19"/>
      <c r="B21" s="20" t="s">
        <v>38</v>
      </c>
      <c r="C21" s="19" t="s">
        <v>419</v>
      </c>
      <c r="D21" s="20">
        <v>0</v>
      </c>
      <c r="E21" s="19" t="s">
        <v>22</v>
      </c>
      <c r="F21" s="19" t="s">
        <v>766</v>
      </c>
      <c r="G21" s="13">
        <f t="shared" si="1"/>
        <v>0</v>
      </c>
      <c r="J21" s="22" t="s">
        <v>38</v>
      </c>
    </row>
    <row r="22" spans="1:10" ht="12.75">
      <c r="A22" s="19" t="s">
        <v>64</v>
      </c>
      <c r="B22" s="20" t="s">
        <v>23</v>
      </c>
      <c r="C22" s="19" t="s">
        <v>428</v>
      </c>
      <c r="D22" s="20">
        <v>1</v>
      </c>
      <c r="E22" s="19" t="s">
        <v>22</v>
      </c>
      <c r="F22" s="19" t="s">
        <v>767</v>
      </c>
      <c r="G22" s="13">
        <f t="shared" si="1"/>
        <v>10</v>
      </c>
      <c r="J22" s="22" t="s">
        <v>39</v>
      </c>
    </row>
    <row r="23" spans="1:10" ht="12.75">
      <c r="A23" s="19"/>
      <c r="B23" s="20" t="s">
        <v>24</v>
      </c>
      <c r="C23" s="19" t="s">
        <v>435</v>
      </c>
      <c r="D23" s="20">
        <v>2</v>
      </c>
      <c r="E23" s="19" t="s">
        <v>8</v>
      </c>
      <c r="F23" s="19" t="s">
        <v>768</v>
      </c>
      <c r="G23" s="13">
        <f t="shared" si="1"/>
        <v>8</v>
      </c>
      <c r="J23" s="22" t="s">
        <v>40</v>
      </c>
    </row>
    <row r="24" spans="1:10" ht="12.75">
      <c r="A24" s="19"/>
      <c r="B24" s="20" t="s">
        <v>25</v>
      </c>
      <c r="C24" s="19" t="s">
        <v>441</v>
      </c>
      <c r="D24" s="20">
        <v>2</v>
      </c>
      <c r="E24" s="19" t="s">
        <v>7</v>
      </c>
      <c r="F24" s="19" t="s">
        <v>550</v>
      </c>
      <c r="G24" s="13">
        <f t="shared" si="1"/>
        <v>6</v>
      </c>
      <c r="J24" s="22" t="s">
        <v>41</v>
      </c>
    </row>
    <row r="25" spans="1:10" ht="12.75">
      <c r="A25" s="19"/>
      <c r="B25" s="20" t="s">
        <v>26</v>
      </c>
      <c r="C25" s="19" t="s">
        <v>451</v>
      </c>
      <c r="D25" s="20">
        <v>2</v>
      </c>
      <c r="E25" s="19" t="s">
        <v>7</v>
      </c>
      <c r="F25" s="19" t="s">
        <v>720</v>
      </c>
      <c r="G25" s="13">
        <f t="shared" si="1"/>
        <v>5</v>
      </c>
      <c r="J25" s="22" t="s">
        <v>42</v>
      </c>
    </row>
    <row r="26" spans="1:10" ht="12.75">
      <c r="A26" s="19"/>
      <c r="B26" s="20" t="s">
        <v>27</v>
      </c>
      <c r="C26" s="19" t="s">
        <v>449</v>
      </c>
      <c r="D26" s="20">
        <v>1</v>
      </c>
      <c r="E26" s="19" t="s">
        <v>8</v>
      </c>
      <c r="F26" s="19" t="s">
        <v>705</v>
      </c>
      <c r="G26" s="13">
        <f aca="true" t="shared" si="2" ref="G26:G62">IF(B26="1.",10,IF(B26="2.",8,IF(B26="3.",6,IF(B26="4.",5,IF(B26="5.",4,IF(B26="6.",3,IF(B26="7.",2,IF(B26="8.",1,0))))))))</f>
        <v>4</v>
      </c>
      <c r="J26" s="22" t="s">
        <v>43</v>
      </c>
    </row>
    <row r="27" spans="1:10" ht="12.75">
      <c r="A27" s="19"/>
      <c r="B27" s="20" t="s">
        <v>28</v>
      </c>
      <c r="C27" s="19" t="s">
        <v>769</v>
      </c>
      <c r="D27" s="20">
        <v>1</v>
      </c>
      <c r="E27" s="19" t="s">
        <v>19</v>
      </c>
      <c r="F27" s="19" t="s">
        <v>770</v>
      </c>
      <c r="G27" s="13">
        <f t="shared" si="2"/>
        <v>3</v>
      </c>
      <c r="J27" s="22" t="s">
        <v>44</v>
      </c>
    </row>
    <row r="28" spans="1:7" ht="12.75">
      <c r="A28" s="19" t="s">
        <v>56</v>
      </c>
      <c r="B28" s="20" t="s">
        <v>23</v>
      </c>
      <c r="C28" s="19" t="s">
        <v>457</v>
      </c>
      <c r="D28" s="20">
        <v>3</v>
      </c>
      <c r="E28" s="19" t="s">
        <v>17</v>
      </c>
      <c r="F28" s="19" t="s">
        <v>445</v>
      </c>
      <c r="G28" s="13">
        <f t="shared" si="2"/>
        <v>10</v>
      </c>
    </row>
    <row r="29" spans="1:7" ht="12.75">
      <c r="A29" s="19"/>
      <c r="B29" s="20" t="s">
        <v>24</v>
      </c>
      <c r="C29" s="19" t="s">
        <v>104</v>
      </c>
      <c r="D29" s="20">
        <v>3</v>
      </c>
      <c r="E29" s="19" t="s">
        <v>22</v>
      </c>
      <c r="F29" s="19" t="s">
        <v>771</v>
      </c>
      <c r="G29" s="13">
        <f t="shared" si="2"/>
        <v>8</v>
      </c>
    </row>
    <row r="30" spans="1:7" ht="12.75">
      <c r="A30" s="19"/>
      <c r="B30" s="20" t="s">
        <v>25</v>
      </c>
      <c r="C30" s="19" t="s">
        <v>106</v>
      </c>
      <c r="D30" s="20">
        <v>3</v>
      </c>
      <c r="E30" s="19" t="s">
        <v>20</v>
      </c>
      <c r="F30" s="19" t="s">
        <v>772</v>
      </c>
      <c r="G30" s="13">
        <f t="shared" si="2"/>
        <v>6</v>
      </c>
    </row>
    <row r="31" spans="1:7" ht="12.75">
      <c r="A31" s="19"/>
      <c r="B31" s="20" t="s">
        <v>26</v>
      </c>
      <c r="C31" s="19" t="s">
        <v>464</v>
      </c>
      <c r="D31" s="20">
        <v>3</v>
      </c>
      <c r="E31" s="19" t="s">
        <v>8</v>
      </c>
      <c r="F31" s="19" t="s">
        <v>773</v>
      </c>
      <c r="G31" s="13">
        <f t="shared" si="2"/>
        <v>5</v>
      </c>
    </row>
    <row r="32" spans="1:7" ht="12.75">
      <c r="A32" s="19"/>
      <c r="B32" s="20" t="s">
        <v>27</v>
      </c>
      <c r="C32" s="19" t="s">
        <v>475</v>
      </c>
      <c r="D32" s="20">
        <v>3</v>
      </c>
      <c r="E32" s="19" t="s">
        <v>9</v>
      </c>
      <c r="F32" s="19" t="s">
        <v>774</v>
      </c>
      <c r="G32" s="13">
        <f t="shared" si="2"/>
        <v>4</v>
      </c>
    </row>
    <row r="33" spans="1:7" ht="12.75">
      <c r="A33" s="19"/>
      <c r="B33" s="20" t="s">
        <v>28</v>
      </c>
      <c r="C33" s="19" t="s">
        <v>105</v>
      </c>
      <c r="D33" s="20">
        <v>4</v>
      </c>
      <c r="E33" s="19" t="s">
        <v>22</v>
      </c>
      <c r="F33" s="19" t="s">
        <v>699</v>
      </c>
      <c r="G33" s="13">
        <f t="shared" si="2"/>
        <v>3</v>
      </c>
    </row>
    <row r="34" spans="1:7" ht="12.75">
      <c r="A34" s="19"/>
      <c r="B34" s="20" t="s">
        <v>29</v>
      </c>
      <c r="C34" s="19" t="s">
        <v>462</v>
      </c>
      <c r="D34" s="20">
        <v>4</v>
      </c>
      <c r="E34" s="19" t="s">
        <v>8</v>
      </c>
      <c r="F34" s="19" t="s">
        <v>775</v>
      </c>
      <c r="G34" s="13">
        <f t="shared" si="2"/>
        <v>2</v>
      </c>
    </row>
    <row r="35" spans="1:7" ht="12.75">
      <c r="A35" s="19"/>
      <c r="B35" s="20" t="s">
        <v>30</v>
      </c>
      <c r="C35" s="19" t="s">
        <v>107</v>
      </c>
      <c r="D35" s="20">
        <v>4</v>
      </c>
      <c r="E35" s="19" t="s">
        <v>22</v>
      </c>
      <c r="F35" s="19" t="s">
        <v>228</v>
      </c>
      <c r="G35" s="13">
        <f t="shared" si="2"/>
        <v>1</v>
      </c>
    </row>
    <row r="36" spans="1:7" ht="12.75">
      <c r="A36" s="19"/>
      <c r="B36" s="20" t="s">
        <v>31</v>
      </c>
      <c r="C36" s="19" t="s">
        <v>488</v>
      </c>
      <c r="D36" s="20">
        <v>4</v>
      </c>
      <c r="E36" s="19" t="s">
        <v>22</v>
      </c>
      <c r="F36" s="19" t="s">
        <v>489</v>
      </c>
      <c r="G36" s="13">
        <f t="shared" si="2"/>
        <v>0</v>
      </c>
    </row>
    <row r="37" spans="1:7" ht="12.75">
      <c r="A37" s="19"/>
      <c r="B37" s="20" t="s">
        <v>32</v>
      </c>
      <c r="C37" s="19" t="s">
        <v>470</v>
      </c>
      <c r="D37" s="20">
        <v>3</v>
      </c>
      <c r="E37" s="19" t="s">
        <v>8</v>
      </c>
      <c r="F37" s="19" t="s">
        <v>776</v>
      </c>
      <c r="G37" s="13">
        <f t="shared" si="2"/>
        <v>0</v>
      </c>
    </row>
    <row r="38" spans="1:7" ht="12.75">
      <c r="A38" s="19"/>
      <c r="B38" s="20" t="s">
        <v>33</v>
      </c>
      <c r="C38" s="19" t="s">
        <v>777</v>
      </c>
      <c r="D38" s="20">
        <v>3</v>
      </c>
      <c r="E38" s="19" t="s">
        <v>22</v>
      </c>
      <c r="F38" s="19" t="s">
        <v>778</v>
      </c>
      <c r="G38" s="13">
        <f t="shared" si="2"/>
        <v>0</v>
      </c>
    </row>
    <row r="39" spans="1:7" ht="12.75">
      <c r="A39" s="19"/>
      <c r="B39" s="20" t="s">
        <v>34</v>
      </c>
      <c r="C39" s="19" t="s">
        <v>779</v>
      </c>
      <c r="D39" s="20">
        <v>4</v>
      </c>
      <c r="E39" s="19" t="s">
        <v>22</v>
      </c>
      <c r="F39" s="19" t="s">
        <v>780</v>
      </c>
      <c r="G39" s="13">
        <f t="shared" si="2"/>
        <v>0</v>
      </c>
    </row>
    <row r="40" spans="1:7" ht="12.75">
      <c r="A40" s="19" t="s">
        <v>45</v>
      </c>
      <c r="B40" s="20" t="s">
        <v>23</v>
      </c>
      <c r="C40" s="19" t="s">
        <v>781</v>
      </c>
      <c r="D40" s="20">
        <v>5</v>
      </c>
      <c r="E40" s="19" t="s">
        <v>22</v>
      </c>
      <c r="F40" s="19" t="s">
        <v>782</v>
      </c>
      <c r="G40" s="13">
        <f t="shared" si="2"/>
        <v>10</v>
      </c>
    </row>
    <row r="41" spans="1:7" ht="12.75">
      <c r="A41" s="19"/>
      <c r="B41" s="20" t="s">
        <v>24</v>
      </c>
      <c r="C41" s="19" t="s">
        <v>783</v>
      </c>
      <c r="D41" s="20">
        <v>5</v>
      </c>
      <c r="E41" s="19" t="s">
        <v>13</v>
      </c>
      <c r="F41" s="19" t="s">
        <v>784</v>
      </c>
      <c r="G41" s="13">
        <f t="shared" si="2"/>
        <v>8</v>
      </c>
    </row>
    <row r="42" spans="1:7" ht="12.75">
      <c r="A42" s="19"/>
      <c r="B42" s="20" t="s">
        <v>25</v>
      </c>
      <c r="C42" s="19" t="s">
        <v>785</v>
      </c>
      <c r="D42" s="20">
        <v>5</v>
      </c>
      <c r="E42" s="19" t="s">
        <v>19</v>
      </c>
      <c r="F42" s="19" t="s">
        <v>786</v>
      </c>
      <c r="G42" s="13">
        <f t="shared" si="2"/>
        <v>6</v>
      </c>
    </row>
    <row r="43" spans="1:7" ht="12.75">
      <c r="A43" s="19"/>
      <c r="B43" s="20" t="s">
        <v>26</v>
      </c>
      <c r="C43" s="19" t="s">
        <v>787</v>
      </c>
      <c r="D43" s="20">
        <v>5</v>
      </c>
      <c r="E43" s="19" t="s">
        <v>13</v>
      </c>
      <c r="F43" s="19" t="s">
        <v>788</v>
      </c>
      <c r="G43" s="13">
        <f t="shared" si="2"/>
        <v>5</v>
      </c>
    </row>
    <row r="44" spans="1:7" ht="12.75">
      <c r="A44" s="19"/>
      <c r="B44" s="20" t="s">
        <v>27</v>
      </c>
      <c r="C44" s="19" t="s">
        <v>789</v>
      </c>
      <c r="D44" s="20">
        <v>5</v>
      </c>
      <c r="E44" s="19" t="s">
        <v>8</v>
      </c>
      <c r="F44" s="19" t="s">
        <v>790</v>
      </c>
      <c r="G44" s="13">
        <f t="shared" si="2"/>
        <v>4</v>
      </c>
    </row>
    <row r="45" spans="1:7" ht="12.75">
      <c r="A45" s="19"/>
      <c r="B45" s="20" t="s">
        <v>28</v>
      </c>
      <c r="C45" s="19" t="s">
        <v>791</v>
      </c>
      <c r="D45" s="20">
        <v>5</v>
      </c>
      <c r="E45" s="19" t="s">
        <v>9</v>
      </c>
      <c r="F45" s="19" t="s">
        <v>726</v>
      </c>
      <c r="G45" s="13">
        <f t="shared" si="2"/>
        <v>3</v>
      </c>
    </row>
    <row r="46" spans="1:7" ht="12.75">
      <c r="A46" s="19"/>
      <c r="B46" s="20" t="s">
        <v>29</v>
      </c>
      <c r="C46" s="19" t="s">
        <v>527</v>
      </c>
      <c r="D46" s="20">
        <v>5</v>
      </c>
      <c r="E46" s="19" t="s">
        <v>22</v>
      </c>
      <c r="F46" s="19" t="s">
        <v>792</v>
      </c>
      <c r="G46" s="13">
        <f t="shared" si="2"/>
        <v>2</v>
      </c>
    </row>
    <row r="47" spans="1:7" ht="12.75">
      <c r="A47" s="19"/>
      <c r="B47" s="20" t="s">
        <v>30</v>
      </c>
      <c r="C47" s="19" t="s">
        <v>54</v>
      </c>
      <c r="D47" s="20">
        <v>5</v>
      </c>
      <c r="E47" s="19" t="s">
        <v>17</v>
      </c>
      <c r="F47" s="19" t="s">
        <v>793</v>
      </c>
      <c r="G47" s="13">
        <f t="shared" si="2"/>
        <v>1</v>
      </c>
    </row>
    <row r="48" spans="1:7" ht="12.75">
      <c r="A48" s="19"/>
      <c r="B48" s="20" t="s">
        <v>31</v>
      </c>
      <c r="C48" s="19" t="s">
        <v>517</v>
      </c>
      <c r="D48" s="20">
        <v>5</v>
      </c>
      <c r="E48" s="19" t="s">
        <v>8</v>
      </c>
      <c r="F48" s="19" t="s">
        <v>794</v>
      </c>
      <c r="G48" s="13">
        <f t="shared" si="2"/>
        <v>0</v>
      </c>
    </row>
    <row r="49" spans="1:7" ht="12.75">
      <c r="A49" s="19"/>
      <c r="B49" s="20" t="s">
        <v>32</v>
      </c>
      <c r="C49" s="19" t="s">
        <v>511</v>
      </c>
      <c r="D49" s="20">
        <v>5</v>
      </c>
      <c r="E49" s="19" t="s">
        <v>8</v>
      </c>
      <c r="F49" s="19" t="s">
        <v>795</v>
      </c>
      <c r="G49" s="13">
        <f t="shared" si="2"/>
        <v>0</v>
      </c>
    </row>
    <row r="50" spans="1:7" ht="12.75">
      <c r="A50" s="19"/>
      <c r="B50" s="20" t="s">
        <v>33</v>
      </c>
      <c r="C50" s="19" t="s">
        <v>529</v>
      </c>
      <c r="D50" s="20">
        <v>5</v>
      </c>
      <c r="E50" s="19" t="s">
        <v>22</v>
      </c>
      <c r="F50" s="19" t="s">
        <v>645</v>
      </c>
      <c r="G50" s="13">
        <f t="shared" si="2"/>
        <v>0</v>
      </c>
    </row>
    <row r="51" spans="1:7" ht="12.75">
      <c r="A51" s="19"/>
      <c r="B51" s="20" t="s">
        <v>34</v>
      </c>
      <c r="C51" s="19" t="s">
        <v>531</v>
      </c>
      <c r="D51" s="20">
        <v>5</v>
      </c>
      <c r="E51" s="19" t="s">
        <v>8</v>
      </c>
      <c r="F51" s="19" t="s">
        <v>796</v>
      </c>
      <c r="G51" s="13">
        <f t="shared" si="2"/>
        <v>0</v>
      </c>
    </row>
    <row r="52" spans="1:7" ht="12.75">
      <c r="A52" s="19" t="s">
        <v>48</v>
      </c>
      <c r="B52" s="20" t="s">
        <v>23</v>
      </c>
      <c r="C52" s="19" t="s">
        <v>797</v>
      </c>
      <c r="D52" s="20">
        <v>6</v>
      </c>
      <c r="E52" s="19" t="s">
        <v>22</v>
      </c>
      <c r="F52" s="19" t="s">
        <v>798</v>
      </c>
      <c r="G52" s="13">
        <f t="shared" si="2"/>
        <v>10</v>
      </c>
    </row>
    <row r="53" spans="1:7" ht="12.75">
      <c r="A53" s="19"/>
      <c r="B53" s="20" t="s">
        <v>24</v>
      </c>
      <c r="C53" s="19" t="s">
        <v>553</v>
      </c>
      <c r="D53" s="20">
        <v>6</v>
      </c>
      <c r="E53" s="19" t="s">
        <v>22</v>
      </c>
      <c r="F53" s="19" t="s">
        <v>799</v>
      </c>
      <c r="G53" s="13">
        <f t="shared" si="2"/>
        <v>8</v>
      </c>
    </row>
    <row r="54" spans="1:7" ht="12.75">
      <c r="A54" s="19"/>
      <c r="B54" s="20" t="s">
        <v>25</v>
      </c>
      <c r="C54" s="19" t="s">
        <v>800</v>
      </c>
      <c r="D54" s="20">
        <v>6</v>
      </c>
      <c r="E54" s="19" t="s">
        <v>20</v>
      </c>
      <c r="F54" s="19" t="s">
        <v>801</v>
      </c>
      <c r="G54" s="13">
        <f t="shared" si="2"/>
        <v>6</v>
      </c>
    </row>
    <row r="55" spans="1:7" ht="12.75">
      <c r="A55" s="19"/>
      <c r="B55" s="20" t="s">
        <v>26</v>
      </c>
      <c r="C55" s="19" t="s">
        <v>576</v>
      </c>
      <c r="D55" s="20">
        <v>6</v>
      </c>
      <c r="E55" s="19" t="s">
        <v>22</v>
      </c>
      <c r="F55" s="19" t="s">
        <v>802</v>
      </c>
      <c r="G55" s="13">
        <f t="shared" si="2"/>
        <v>5</v>
      </c>
    </row>
    <row r="56" spans="1:7" ht="12.75">
      <c r="A56" s="19"/>
      <c r="B56" s="20" t="s">
        <v>27</v>
      </c>
      <c r="C56" s="19" t="s">
        <v>803</v>
      </c>
      <c r="D56" s="20">
        <v>6</v>
      </c>
      <c r="E56" s="19" t="s">
        <v>20</v>
      </c>
      <c r="F56" s="19" t="s">
        <v>804</v>
      </c>
      <c r="G56" s="13">
        <f t="shared" si="2"/>
        <v>4</v>
      </c>
    </row>
    <row r="57" spans="1:7" ht="12.75">
      <c r="A57" s="19"/>
      <c r="B57" s="20" t="s">
        <v>28</v>
      </c>
      <c r="C57" s="19" t="s">
        <v>577</v>
      </c>
      <c r="D57" s="20">
        <v>6</v>
      </c>
      <c r="E57" s="19" t="s">
        <v>7</v>
      </c>
      <c r="F57" s="19" t="s">
        <v>805</v>
      </c>
      <c r="G57" s="13">
        <f t="shared" si="2"/>
        <v>3</v>
      </c>
    </row>
    <row r="58" spans="1:7" ht="12.75">
      <c r="A58" s="19" t="s">
        <v>52</v>
      </c>
      <c r="B58" s="20" t="s">
        <v>23</v>
      </c>
      <c r="C58" s="19" t="s">
        <v>583</v>
      </c>
      <c r="D58" s="20">
        <v>8</v>
      </c>
      <c r="E58" s="19" t="s">
        <v>8</v>
      </c>
      <c r="F58" s="19" t="s">
        <v>806</v>
      </c>
      <c r="G58" s="13">
        <f t="shared" si="2"/>
        <v>10</v>
      </c>
    </row>
    <row r="59" spans="1:7" ht="12.75">
      <c r="A59" s="19"/>
      <c r="B59" s="20" t="s">
        <v>24</v>
      </c>
      <c r="C59" s="19" t="s">
        <v>585</v>
      </c>
      <c r="D59" s="20">
        <v>8</v>
      </c>
      <c r="E59" s="19" t="s">
        <v>8</v>
      </c>
      <c r="F59" s="19" t="s">
        <v>807</v>
      </c>
      <c r="G59" s="13">
        <f t="shared" si="2"/>
        <v>8</v>
      </c>
    </row>
    <row r="60" spans="1:7" ht="12.75">
      <c r="A60" s="19"/>
      <c r="B60" s="20" t="s">
        <v>25</v>
      </c>
      <c r="C60" s="19" t="s">
        <v>604</v>
      </c>
      <c r="D60" s="20">
        <v>8</v>
      </c>
      <c r="E60" s="19" t="s">
        <v>19</v>
      </c>
      <c r="F60" s="19" t="s">
        <v>808</v>
      </c>
      <c r="G60" s="13">
        <f t="shared" si="2"/>
        <v>6</v>
      </c>
    </row>
    <row r="61" spans="1:7" ht="12.75">
      <c r="A61" s="19"/>
      <c r="B61" s="20" t="s">
        <v>26</v>
      </c>
      <c r="C61" s="19" t="s">
        <v>654</v>
      </c>
      <c r="D61" s="20">
        <v>8</v>
      </c>
      <c r="E61" s="19" t="s">
        <v>8</v>
      </c>
      <c r="F61" s="19" t="s">
        <v>809</v>
      </c>
      <c r="G61" s="13">
        <f t="shared" si="2"/>
        <v>5</v>
      </c>
    </row>
    <row r="62" spans="1:7" ht="12.75">
      <c r="A62" s="19"/>
      <c r="B62" s="20"/>
      <c r="C62" s="19"/>
      <c r="D62" s="20"/>
      <c r="E62" s="19"/>
      <c r="F62" s="19"/>
      <c r="G62" s="13">
        <f t="shared" si="2"/>
        <v>0</v>
      </c>
    </row>
    <row r="63" spans="1:7" ht="12.75">
      <c r="A63" s="12"/>
      <c r="B63" s="13"/>
      <c r="C63" s="12"/>
      <c r="D63" s="13"/>
      <c r="E63" s="12"/>
      <c r="F63" s="12"/>
      <c r="G63" s="13">
        <f>IF(B63="1.",10,IF(B63="2.",8,IF(B63="3.",6,IF(B63="4.",5,IF(B63="5.",4,IF(B63="6.",3,IF(B63="7.",2,IF(B63="8.",1,0))))))))</f>
        <v>0</v>
      </c>
    </row>
    <row r="68" spans="1:6" ht="12.75">
      <c r="A68" s="10" t="s">
        <v>10</v>
      </c>
      <c r="B68" s="5"/>
      <c r="C68" s="1"/>
      <c r="D68" s="15"/>
      <c r="E68" s="6" t="s">
        <v>14</v>
      </c>
      <c r="F68" s="5"/>
    </row>
    <row r="69" spans="1:6" ht="12.75">
      <c r="A69" s="7"/>
      <c r="B69" s="1"/>
      <c r="C69" s="1"/>
      <c r="D69" s="9"/>
      <c r="F69" s="1"/>
    </row>
    <row r="70" spans="1:6" ht="12.75">
      <c r="A70" s="16" t="s">
        <v>7</v>
      </c>
      <c r="B70" s="1"/>
      <c r="C70" s="8">
        <f aca="true" t="shared" si="3" ref="C70:C81">COUNTIF($E$6:$E$63,A70)</f>
        <v>3</v>
      </c>
      <c r="D70" s="9"/>
      <c r="E70" s="16" t="s">
        <v>7</v>
      </c>
      <c r="F70" s="8">
        <f aca="true" t="shared" si="4" ref="F70:F81">SUMIF($E$6:$E$63,E70,$G$6:$G$63)</f>
        <v>14</v>
      </c>
    </row>
    <row r="71" spans="1:6" ht="12.75">
      <c r="A71" s="16" t="s">
        <v>8</v>
      </c>
      <c r="B71" s="1"/>
      <c r="C71" s="8">
        <f t="shared" si="3"/>
        <v>14</v>
      </c>
      <c r="D71" s="9"/>
      <c r="E71" s="16" t="s">
        <v>8</v>
      </c>
      <c r="F71" s="8">
        <f t="shared" si="4"/>
        <v>54</v>
      </c>
    </row>
    <row r="72" spans="1:6" ht="12.75">
      <c r="A72" s="7" t="s">
        <v>11</v>
      </c>
      <c r="B72" s="1"/>
      <c r="C72" s="8">
        <f t="shared" si="3"/>
        <v>0</v>
      </c>
      <c r="D72" s="9"/>
      <c r="E72" s="7" t="s">
        <v>11</v>
      </c>
      <c r="F72" s="8">
        <f t="shared" si="4"/>
        <v>0</v>
      </c>
    </row>
    <row r="73" spans="1:6" ht="12.75">
      <c r="A73" s="7" t="s">
        <v>9</v>
      </c>
      <c r="B73" s="1"/>
      <c r="C73" s="8">
        <f t="shared" si="3"/>
        <v>2</v>
      </c>
      <c r="D73" s="9"/>
      <c r="E73" s="7" t="s">
        <v>9</v>
      </c>
      <c r="F73" s="8">
        <f t="shared" si="4"/>
        <v>7</v>
      </c>
    </row>
    <row r="74" spans="1:6" ht="12.75">
      <c r="A74" s="7" t="s">
        <v>12</v>
      </c>
      <c r="B74" s="1"/>
      <c r="C74" s="8">
        <f t="shared" si="3"/>
        <v>0</v>
      </c>
      <c r="D74" s="9"/>
      <c r="E74" s="7" t="s">
        <v>12</v>
      </c>
      <c r="F74" s="8">
        <f t="shared" si="4"/>
        <v>0</v>
      </c>
    </row>
    <row r="75" spans="1:6" ht="12.75">
      <c r="A75" t="s">
        <v>17</v>
      </c>
      <c r="B75" s="1"/>
      <c r="C75" s="8">
        <f t="shared" si="3"/>
        <v>6</v>
      </c>
      <c r="D75" s="9"/>
      <c r="E75" t="s">
        <v>17</v>
      </c>
      <c r="F75" s="8">
        <f t="shared" si="4"/>
        <v>26</v>
      </c>
    </row>
    <row r="76" spans="1:6" ht="12.75">
      <c r="A76" s="11" t="s">
        <v>19</v>
      </c>
      <c r="B76" s="1"/>
      <c r="C76" s="8">
        <f t="shared" si="3"/>
        <v>3</v>
      </c>
      <c r="D76" s="9"/>
      <c r="E76" s="11" t="s">
        <v>19</v>
      </c>
      <c r="F76" s="8">
        <f t="shared" si="4"/>
        <v>15</v>
      </c>
    </row>
    <row r="77" spans="1:6" ht="12.75">
      <c r="A77" s="7" t="s">
        <v>18</v>
      </c>
      <c r="B77" s="1"/>
      <c r="C77" s="8">
        <f t="shared" si="3"/>
        <v>2</v>
      </c>
      <c r="D77" s="9"/>
      <c r="E77" s="7" t="s">
        <v>18</v>
      </c>
      <c r="F77" s="8">
        <f t="shared" si="4"/>
        <v>1</v>
      </c>
    </row>
    <row r="78" spans="1:6" ht="12.75">
      <c r="A78" s="11" t="s">
        <v>16</v>
      </c>
      <c r="B78" s="1"/>
      <c r="C78" s="8">
        <f t="shared" si="3"/>
        <v>0</v>
      </c>
      <c r="D78" s="9"/>
      <c r="E78" s="11" t="s">
        <v>16</v>
      </c>
      <c r="F78" s="8">
        <f t="shared" si="4"/>
        <v>0</v>
      </c>
    </row>
    <row r="79" spans="1:6" ht="12.75">
      <c r="A79" s="21" t="s">
        <v>20</v>
      </c>
      <c r="B79" s="1"/>
      <c r="C79" s="8">
        <f t="shared" si="3"/>
        <v>5</v>
      </c>
      <c r="D79" s="23"/>
      <c r="E79" s="21" t="s">
        <v>20</v>
      </c>
      <c r="F79" s="8">
        <f t="shared" si="4"/>
        <v>16</v>
      </c>
    </row>
    <row r="80" spans="1:6" ht="12.75">
      <c r="A80" s="11" t="s">
        <v>22</v>
      </c>
      <c r="B80" s="1"/>
      <c r="C80" s="8">
        <f t="shared" si="3"/>
        <v>19</v>
      </c>
      <c r="D80" s="23"/>
      <c r="E80" s="24" t="s">
        <v>22</v>
      </c>
      <c r="F80" s="8">
        <f t="shared" si="4"/>
        <v>72</v>
      </c>
    </row>
    <row r="81" spans="1:6" ht="12.75">
      <c r="A81" s="25" t="s">
        <v>13</v>
      </c>
      <c r="B81" s="1"/>
      <c r="C81" s="8">
        <f t="shared" si="3"/>
        <v>2</v>
      </c>
      <c r="D81" s="23"/>
      <c r="E81" s="25" t="s">
        <v>13</v>
      </c>
      <c r="F81" s="8">
        <f t="shared" si="4"/>
        <v>13</v>
      </c>
    </row>
    <row r="82" spans="1:6" ht="12.75">
      <c r="A82" s="1"/>
      <c r="B82" s="1"/>
      <c r="D82" s="9"/>
      <c r="F82" s="1"/>
    </row>
    <row r="83" spans="1:6" ht="12.75">
      <c r="A83" s="1" t="s">
        <v>15</v>
      </c>
      <c r="B83" s="1"/>
      <c r="C83" s="8">
        <f>SUM(C70:C80)</f>
        <v>54</v>
      </c>
      <c r="D83" s="9"/>
      <c r="F83" s="1">
        <f>SUM(F70:F80)</f>
        <v>205</v>
      </c>
    </row>
    <row r="84" spans="1:6" ht="12.75">
      <c r="A84" s="1"/>
      <c r="B84" s="1"/>
      <c r="C84" s="1"/>
      <c r="D84" s="9"/>
      <c r="F8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7">
      <selection activeCell="E60" sqref="E60"/>
    </sheetView>
  </sheetViews>
  <sheetFormatPr defaultColWidth="11.421875" defaultRowHeight="12.75"/>
  <cols>
    <col min="1" max="1" width="27.8515625" style="0" customWidth="1"/>
    <col min="3" max="3" width="28.140625" style="0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123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10" ht="12.75">
      <c r="A6" s="19" t="s">
        <v>62</v>
      </c>
      <c r="B6" s="20" t="s">
        <v>23</v>
      </c>
      <c r="C6" s="19" t="s">
        <v>695</v>
      </c>
      <c r="D6" s="20">
        <v>1</v>
      </c>
      <c r="E6" s="19" t="s">
        <v>22</v>
      </c>
      <c r="F6" s="19" t="s">
        <v>810</v>
      </c>
      <c r="G6" s="13">
        <f>IF(B6="1.",10,IF(B6="2.",8,IF(B6="3.",6,IF(B6="4.",5,IF(B6="5.",4,IF(B6="6.",3,IF(B6="7.",2,IF(B6="8.",1,0))))))))</f>
        <v>10</v>
      </c>
      <c r="J6" s="20" t="s">
        <v>23</v>
      </c>
    </row>
    <row r="7" spans="1:10" ht="12.75">
      <c r="A7" s="19"/>
      <c r="B7" s="20" t="s">
        <v>24</v>
      </c>
      <c r="C7" s="19" t="s">
        <v>697</v>
      </c>
      <c r="D7" s="20">
        <v>1</v>
      </c>
      <c r="E7" s="19" t="s">
        <v>22</v>
      </c>
      <c r="F7" s="19" t="s">
        <v>811</v>
      </c>
      <c r="G7" s="13">
        <f>IF(B7="1.",10,IF(B7="2.",8,IF(B7="3.",6,IF(B7="4.",5,IF(B7="5.",4,IF(B7="6.",3,IF(B7="7.",2,IF(B7="8.",1,0))))))))</f>
        <v>8</v>
      </c>
      <c r="J7" s="20" t="s">
        <v>24</v>
      </c>
    </row>
    <row r="8" spans="1:10" ht="12.75">
      <c r="A8" s="19" t="s">
        <v>64</v>
      </c>
      <c r="B8" s="20" t="s">
        <v>23</v>
      </c>
      <c r="C8" s="19" t="s">
        <v>150</v>
      </c>
      <c r="D8" s="20">
        <v>3</v>
      </c>
      <c r="E8" s="19" t="s">
        <v>17</v>
      </c>
      <c r="F8" s="19" t="s">
        <v>812</v>
      </c>
      <c r="G8" s="13">
        <f>IF(B8="1.",10,IF(B8="2.",8,IF(B8="3.",6,IF(B8="4.",5,IF(B8="5.",4,IF(B8="6.",3,IF(B8="7.",2,IF(B8="8.",1,0))))))))</f>
        <v>10</v>
      </c>
      <c r="J8" s="20" t="s">
        <v>25</v>
      </c>
    </row>
    <row r="9" spans="1:10" ht="12.75">
      <c r="A9" s="19"/>
      <c r="B9" s="20" t="s">
        <v>24</v>
      </c>
      <c r="C9" s="19" t="s">
        <v>81</v>
      </c>
      <c r="D9" s="20">
        <v>2</v>
      </c>
      <c r="E9" s="19" t="s">
        <v>22</v>
      </c>
      <c r="F9" s="19" t="s">
        <v>813</v>
      </c>
      <c r="G9" s="13">
        <f>IF(B9="1.",10,IF(B9="2.",8,IF(B9="3.",6,IF(B9="4.",5,IF(B9="5.",4,IF(B9="6.",3,IF(B9="7.",2,IF(B9="8.",1,0))))))))</f>
        <v>8</v>
      </c>
      <c r="J9" s="20" t="s">
        <v>26</v>
      </c>
    </row>
    <row r="10" spans="1:10" ht="12.75">
      <c r="A10" s="19"/>
      <c r="B10" s="20" t="s">
        <v>25</v>
      </c>
      <c r="C10" s="19" t="s">
        <v>85</v>
      </c>
      <c r="D10" s="20">
        <v>2</v>
      </c>
      <c r="E10" s="19" t="s">
        <v>22</v>
      </c>
      <c r="F10" s="19" t="s">
        <v>814</v>
      </c>
      <c r="G10" s="13">
        <f aca="true" t="shared" si="0" ref="G10:G42">IF(B10="1.",10,IF(B10="2.",8,IF(B10="3.",6,IF(B10="4.",5,IF(B10="5.",4,IF(B10="6.",3,IF(B10="7.",2,IF(B10="8.",1,0))))))))</f>
        <v>6</v>
      </c>
      <c r="J10" s="22" t="s">
        <v>27</v>
      </c>
    </row>
    <row r="11" spans="1:10" ht="12.75">
      <c r="A11" s="19"/>
      <c r="B11" s="20" t="s">
        <v>26</v>
      </c>
      <c r="C11" s="19" t="s">
        <v>115</v>
      </c>
      <c r="D11" s="20">
        <v>2</v>
      </c>
      <c r="E11" s="19" t="s">
        <v>20</v>
      </c>
      <c r="F11" s="19" t="s">
        <v>815</v>
      </c>
      <c r="G11" s="13">
        <f t="shared" si="0"/>
        <v>5</v>
      </c>
      <c r="J11" s="22" t="s">
        <v>28</v>
      </c>
    </row>
    <row r="12" spans="1:10" ht="12.75">
      <c r="A12" s="19"/>
      <c r="B12" s="22" t="s">
        <v>27</v>
      </c>
      <c r="C12" s="19" t="s">
        <v>83</v>
      </c>
      <c r="D12" s="20">
        <v>2</v>
      </c>
      <c r="E12" s="19" t="s">
        <v>22</v>
      </c>
      <c r="F12" s="19" t="s">
        <v>816</v>
      </c>
      <c r="G12" s="13">
        <f t="shared" si="0"/>
        <v>4</v>
      </c>
      <c r="J12" s="22" t="s">
        <v>29</v>
      </c>
    </row>
    <row r="13" spans="1:10" ht="12.75">
      <c r="A13" s="19"/>
      <c r="B13" s="22" t="s">
        <v>28</v>
      </c>
      <c r="C13" s="19" t="s">
        <v>160</v>
      </c>
      <c r="D13" s="20">
        <v>2</v>
      </c>
      <c r="E13" s="19" t="s">
        <v>22</v>
      </c>
      <c r="F13" s="19" t="s">
        <v>817</v>
      </c>
      <c r="G13" s="13">
        <f t="shared" si="0"/>
        <v>3</v>
      </c>
      <c r="J13" s="22" t="s">
        <v>30</v>
      </c>
    </row>
    <row r="14" spans="1:10" ht="12.75">
      <c r="A14" s="19"/>
      <c r="B14" s="22" t="s">
        <v>29</v>
      </c>
      <c r="C14" s="19" t="s">
        <v>84</v>
      </c>
      <c r="D14" s="20">
        <v>3</v>
      </c>
      <c r="E14" s="19" t="s">
        <v>22</v>
      </c>
      <c r="F14" s="19" t="s">
        <v>818</v>
      </c>
      <c r="G14" s="13">
        <f t="shared" si="0"/>
        <v>2</v>
      </c>
      <c r="J14" s="22" t="s">
        <v>31</v>
      </c>
    </row>
    <row r="15" spans="1:10" ht="12.75">
      <c r="A15" s="19"/>
      <c r="B15" s="22" t="s">
        <v>30</v>
      </c>
      <c r="C15" s="19" t="s">
        <v>82</v>
      </c>
      <c r="D15" s="20">
        <v>3</v>
      </c>
      <c r="E15" s="19" t="s">
        <v>22</v>
      </c>
      <c r="F15" s="19" t="s">
        <v>819</v>
      </c>
      <c r="G15" s="13">
        <f t="shared" si="0"/>
        <v>1</v>
      </c>
      <c r="J15" s="22" t="s">
        <v>32</v>
      </c>
    </row>
    <row r="16" spans="1:10" ht="12.75">
      <c r="A16" s="19"/>
      <c r="B16" s="22" t="s">
        <v>31</v>
      </c>
      <c r="C16" s="19" t="s">
        <v>86</v>
      </c>
      <c r="D16" s="20">
        <v>3</v>
      </c>
      <c r="E16" s="19" t="s">
        <v>22</v>
      </c>
      <c r="F16" s="19" t="s">
        <v>820</v>
      </c>
      <c r="G16" s="13">
        <f t="shared" si="0"/>
        <v>0</v>
      </c>
      <c r="J16" s="22" t="s">
        <v>33</v>
      </c>
    </row>
    <row r="17" spans="1:10" ht="12.75">
      <c r="A17" s="19"/>
      <c r="B17" s="22" t="s">
        <v>32</v>
      </c>
      <c r="C17" s="19" t="s">
        <v>166</v>
      </c>
      <c r="D17" s="20">
        <v>3</v>
      </c>
      <c r="E17" s="19" t="s">
        <v>22</v>
      </c>
      <c r="F17" s="19" t="s">
        <v>821</v>
      </c>
      <c r="G17" s="13">
        <f t="shared" si="0"/>
        <v>0</v>
      </c>
      <c r="J17" s="22" t="s">
        <v>34</v>
      </c>
    </row>
    <row r="18" spans="1:10" ht="12.75">
      <c r="A18" s="19" t="s">
        <v>56</v>
      </c>
      <c r="B18" s="20" t="s">
        <v>23</v>
      </c>
      <c r="C18" s="19" t="s">
        <v>172</v>
      </c>
      <c r="D18" s="20">
        <v>4</v>
      </c>
      <c r="E18" s="19" t="s">
        <v>22</v>
      </c>
      <c r="F18" s="19" t="s">
        <v>822</v>
      </c>
      <c r="G18" s="13">
        <f t="shared" si="0"/>
        <v>10</v>
      </c>
      <c r="J18" s="22" t="s">
        <v>35</v>
      </c>
    </row>
    <row r="19" spans="1:10" ht="12.75">
      <c r="A19" s="19"/>
      <c r="B19" s="20" t="s">
        <v>24</v>
      </c>
      <c r="C19" s="19" t="s">
        <v>72</v>
      </c>
      <c r="D19" s="20">
        <v>5</v>
      </c>
      <c r="E19" s="19" t="s">
        <v>22</v>
      </c>
      <c r="F19" s="19" t="s">
        <v>823</v>
      </c>
      <c r="G19" s="13">
        <f t="shared" si="0"/>
        <v>8</v>
      </c>
      <c r="J19" s="22" t="s">
        <v>36</v>
      </c>
    </row>
    <row r="20" spans="1:10" ht="12.75">
      <c r="A20" s="19"/>
      <c r="B20" s="20" t="s">
        <v>25</v>
      </c>
      <c r="C20" s="19" t="s">
        <v>824</v>
      </c>
      <c r="D20" s="20">
        <v>4</v>
      </c>
      <c r="E20" s="19" t="s">
        <v>13</v>
      </c>
      <c r="F20" s="19" t="s">
        <v>825</v>
      </c>
      <c r="G20" s="13">
        <f t="shared" si="0"/>
        <v>6</v>
      </c>
      <c r="J20" s="22" t="s">
        <v>37</v>
      </c>
    </row>
    <row r="21" spans="1:10" ht="12.75">
      <c r="A21" s="19"/>
      <c r="B21" s="20" t="s">
        <v>26</v>
      </c>
      <c r="C21" s="19" t="s">
        <v>88</v>
      </c>
      <c r="D21" s="20">
        <v>5</v>
      </c>
      <c r="E21" s="19" t="s">
        <v>22</v>
      </c>
      <c r="F21" s="19" t="s">
        <v>826</v>
      </c>
      <c r="G21" s="13">
        <f t="shared" si="0"/>
        <v>5</v>
      </c>
      <c r="J21" s="22" t="s">
        <v>38</v>
      </c>
    </row>
    <row r="22" spans="1:10" ht="12.75">
      <c r="A22" s="19"/>
      <c r="B22" s="22" t="s">
        <v>27</v>
      </c>
      <c r="C22" s="19" t="s">
        <v>91</v>
      </c>
      <c r="D22" s="20">
        <v>5</v>
      </c>
      <c r="E22" s="19" t="s">
        <v>22</v>
      </c>
      <c r="F22" s="19" t="s">
        <v>827</v>
      </c>
      <c r="G22" s="13">
        <f t="shared" si="0"/>
        <v>4</v>
      </c>
      <c r="J22" s="22" t="s">
        <v>39</v>
      </c>
    </row>
    <row r="23" spans="1:10" ht="12.75">
      <c r="A23" s="19"/>
      <c r="B23" s="22" t="s">
        <v>28</v>
      </c>
      <c r="C23" s="19" t="s">
        <v>87</v>
      </c>
      <c r="D23" s="20">
        <v>5</v>
      </c>
      <c r="E23" s="19" t="s">
        <v>22</v>
      </c>
      <c r="F23" s="19" t="s">
        <v>828</v>
      </c>
      <c r="G23" s="13">
        <f t="shared" si="0"/>
        <v>3</v>
      </c>
      <c r="J23" s="22" t="s">
        <v>40</v>
      </c>
    </row>
    <row r="24" spans="1:10" ht="12.75">
      <c r="A24" s="19"/>
      <c r="B24" s="22" t="s">
        <v>29</v>
      </c>
      <c r="C24" s="19" t="s">
        <v>204</v>
      </c>
      <c r="D24" s="20">
        <v>5</v>
      </c>
      <c r="E24" s="19" t="s">
        <v>20</v>
      </c>
      <c r="F24" s="19" t="s">
        <v>829</v>
      </c>
      <c r="G24" s="13">
        <f t="shared" si="0"/>
        <v>2</v>
      </c>
      <c r="J24" s="22" t="s">
        <v>41</v>
      </c>
    </row>
    <row r="25" spans="1:10" ht="12.75">
      <c r="A25" s="19"/>
      <c r="B25" s="22" t="s">
        <v>30</v>
      </c>
      <c r="C25" s="19" t="s">
        <v>57</v>
      </c>
      <c r="D25" s="20">
        <v>5</v>
      </c>
      <c r="E25" s="19" t="s">
        <v>17</v>
      </c>
      <c r="F25" s="19" t="s">
        <v>830</v>
      </c>
      <c r="G25" s="13">
        <f t="shared" si="0"/>
        <v>1</v>
      </c>
      <c r="J25" s="22" t="s">
        <v>42</v>
      </c>
    </row>
    <row r="26" spans="1:10" ht="12.75">
      <c r="A26" s="19"/>
      <c r="B26" s="22" t="s">
        <v>31</v>
      </c>
      <c r="C26" s="19" t="s">
        <v>185</v>
      </c>
      <c r="D26" s="20">
        <v>5</v>
      </c>
      <c r="E26" s="19" t="s">
        <v>18</v>
      </c>
      <c r="F26" s="19" t="s">
        <v>831</v>
      </c>
      <c r="G26" s="13">
        <f t="shared" si="0"/>
        <v>0</v>
      </c>
      <c r="J26" s="22" t="s">
        <v>43</v>
      </c>
    </row>
    <row r="27" spans="1:10" ht="12.75">
      <c r="A27" s="19"/>
      <c r="B27" s="22" t="s">
        <v>32</v>
      </c>
      <c r="C27" s="19" t="s">
        <v>832</v>
      </c>
      <c r="D27" s="20">
        <v>4</v>
      </c>
      <c r="E27" s="19" t="s">
        <v>19</v>
      </c>
      <c r="F27" s="19" t="s">
        <v>833</v>
      </c>
      <c r="G27" s="13">
        <f t="shared" si="0"/>
        <v>0</v>
      </c>
      <c r="J27" s="22" t="s">
        <v>44</v>
      </c>
    </row>
    <row r="28" spans="1:7" ht="12.75">
      <c r="A28" s="19" t="s">
        <v>45</v>
      </c>
      <c r="B28" s="20" t="s">
        <v>23</v>
      </c>
      <c r="C28" s="19" t="s">
        <v>224</v>
      </c>
      <c r="D28" s="20">
        <v>6</v>
      </c>
      <c r="E28" s="19" t="s">
        <v>13</v>
      </c>
      <c r="F28" s="19" t="s">
        <v>834</v>
      </c>
      <c r="G28" s="13">
        <f t="shared" si="0"/>
        <v>10</v>
      </c>
    </row>
    <row r="29" spans="1:7" ht="12.75">
      <c r="A29" s="19"/>
      <c r="B29" s="20" t="s">
        <v>24</v>
      </c>
      <c r="C29" s="19" t="s">
        <v>59</v>
      </c>
      <c r="D29" s="20">
        <v>6</v>
      </c>
      <c r="E29" s="19" t="s">
        <v>17</v>
      </c>
      <c r="F29" s="19" t="s">
        <v>835</v>
      </c>
      <c r="G29" s="13">
        <f t="shared" si="0"/>
        <v>8</v>
      </c>
    </row>
    <row r="30" spans="1:7" ht="12.75">
      <c r="A30" s="19"/>
      <c r="B30" s="20" t="s">
        <v>25</v>
      </c>
      <c r="C30" s="19" t="s">
        <v>232</v>
      </c>
      <c r="D30" s="20">
        <v>6</v>
      </c>
      <c r="E30" s="19" t="s">
        <v>22</v>
      </c>
      <c r="F30" s="19" t="s">
        <v>836</v>
      </c>
      <c r="G30" s="13">
        <f t="shared" si="0"/>
        <v>6</v>
      </c>
    </row>
    <row r="31" spans="1:7" ht="12.75">
      <c r="A31" s="19"/>
      <c r="B31" s="20" t="s">
        <v>26</v>
      </c>
      <c r="C31" s="19" t="s">
        <v>246</v>
      </c>
      <c r="D31" s="20">
        <v>6</v>
      </c>
      <c r="E31" s="19" t="s">
        <v>22</v>
      </c>
      <c r="F31" s="19" t="s">
        <v>837</v>
      </c>
      <c r="G31" s="13">
        <f t="shared" si="0"/>
        <v>5</v>
      </c>
    </row>
    <row r="32" spans="1:7" ht="12.75">
      <c r="A32" s="19"/>
      <c r="B32" s="20" t="s">
        <v>27</v>
      </c>
      <c r="C32" s="19" t="s">
        <v>740</v>
      </c>
      <c r="D32" s="20">
        <v>6</v>
      </c>
      <c r="E32" s="19" t="s">
        <v>22</v>
      </c>
      <c r="F32" s="19" t="s">
        <v>838</v>
      </c>
      <c r="G32" s="13">
        <f t="shared" si="0"/>
        <v>4</v>
      </c>
    </row>
    <row r="33" spans="1:7" ht="12.75">
      <c r="A33" s="19" t="s">
        <v>48</v>
      </c>
      <c r="B33" s="20" t="s">
        <v>23</v>
      </c>
      <c r="C33" s="19" t="s">
        <v>262</v>
      </c>
      <c r="D33" s="20">
        <v>7</v>
      </c>
      <c r="E33" s="19" t="s">
        <v>17</v>
      </c>
      <c r="F33" s="19" t="s">
        <v>839</v>
      </c>
      <c r="G33" s="13">
        <f t="shared" si="0"/>
        <v>10</v>
      </c>
    </row>
    <row r="34" spans="1:7" ht="12.75">
      <c r="A34" s="19"/>
      <c r="B34" s="20" t="s">
        <v>24</v>
      </c>
      <c r="C34" s="19" t="s">
        <v>264</v>
      </c>
      <c r="D34" s="20">
        <v>7</v>
      </c>
      <c r="E34" s="19" t="s">
        <v>22</v>
      </c>
      <c r="F34" s="19" t="s">
        <v>840</v>
      </c>
      <c r="G34" s="13">
        <f t="shared" si="0"/>
        <v>8</v>
      </c>
    </row>
    <row r="35" spans="1:7" ht="12.75">
      <c r="A35" s="19" t="s">
        <v>52</v>
      </c>
      <c r="B35" s="20" t="s">
        <v>23</v>
      </c>
      <c r="C35" s="19" t="s">
        <v>305</v>
      </c>
      <c r="D35" s="20">
        <v>8</v>
      </c>
      <c r="E35" s="19" t="s">
        <v>22</v>
      </c>
      <c r="F35" s="19" t="s">
        <v>841</v>
      </c>
      <c r="G35" s="13">
        <f t="shared" si="0"/>
        <v>10</v>
      </c>
    </row>
    <row r="36" spans="1:7" ht="12.75">
      <c r="A36" s="19"/>
      <c r="B36" s="22"/>
      <c r="C36" s="19"/>
      <c r="D36" s="20"/>
      <c r="E36" s="19"/>
      <c r="F36" s="19"/>
      <c r="G36" s="13">
        <f t="shared" si="0"/>
        <v>0</v>
      </c>
    </row>
    <row r="37" spans="1:7" ht="12.75">
      <c r="A37" s="19"/>
      <c r="B37" s="22"/>
      <c r="C37" s="19"/>
      <c r="D37" s="20"/>
      <c r="E37" s="19"/>
      <c r="F37" s="19"/>
      <c r="G37" s="13">
        <f t="shared" si="0"/>
        <v>0</v>
      </c>
    </row>
    <row r="38" spans="1:7" ht="12.75">
      <c r="A38" s="19"/>
      <c r="B38" s="22"/>
      <c r="C38" s="19"/>
      <c r="D38" s="20"/>
      <c r="E38" s="19"/>
      <c r="F38" s="19"/>
      <c r="G38" s="13">
        <f t="shared" si="0"/>
        <v>0</v>
      </c>
    </row>
    <row r="39" spans="1:7" ht="12.75">
      <c r="A39" s="19"/>
      <c r="B39" s="22"/>
      <c r="C39" s="19"/>
      <c r="D39" s="20"/>
      <c r="E39" s="19"/>
      <c r="F39" s="19"/>
      <c r="G39" s="13">
        <f t="shared" si="0"/>
        <v>0</v>
      </c>
    </row>
    <row r="40" spans="1:7" ht="12.75">
      <c r="A40" s="19"/>
      <c r="B40" s="22"/>
      <c r="C40" s="19"/>
      <c r="D40" s="20"/>
      <c r="E40" s="19"/>
      <c r="F40" s="19"/>
      <c r="G40" s="13">
        <f t="shared" si="0"/>
        <v>0</v>
      </c>
    </row>
    <row r="41" spans="1:7" ht="12.75">
      <c r="A41" s="19"/>
      <c r="B41" s="20"/>
      <c r="C41" s="19"/>
      <c r="D41" s="20"/>
      <c r="E41" s="19"/>
      <c r="F41" s="19"/>
      <c r="G41" s="13">
        <f t="shared" si="0"/>
        <v>0</v>
      </c>
    </row>
    <row r="42" spans="1:7" ht="12.75">
      <c r="A42" s="19"/>
      <c r="B42" s="22"/>
      <c r="C42" s="19"/>
      <c r="D42" s="20"/>
      <c r="E42" s="19"/>
      <c r="F42" s="19"/>
      <c r="G42" s="13">
        <f t="shared" si="0"/>
        <v>0</v>
      </c>
    </row>
    <row r="47" spans="1:6" ht="12.75">
      <c r="A47" s="10" t="s">
        <v>10</v>
      </c>
      <c r="B47" s="5"/>
      <c r="C47" s="1"/>
      <c r="D47" s="15"/>
      <c r="E47" s="6" t="s">
        <v>14</v>
      </c>
      <c r="F47" s="5"/>
    </row>
    <row r="48" spans="1:6" ht="12.75">
      <c r="A48" s="7"/>
      <c r="B48" s="1"/>
      <c r="C48" s="1"/>
      <c r="D48" s="9"/>
      <c r="F48" s="1"/>
    </row>
    <row r="49" spans="1:6" ht="12.75">
      <c r="A49" s="16" t="s">
        <v>7</v>
      </c>
      <c r="B49" s="1"/>
      <c r="C49" s="8">
        <f aca="true" t="shared" si="1" ref="C49:C60">COUNTIF($E$6:$E$42,A49)</f>
        <v>0</v>
      </c>
      <c r="D49" s="9"/>
      <c r="E49" s="16" t="s">
        <v>7</v>
      </c>
      <c r="F49" s="8">
        <f aca="true" t="shared" si="2" ref="F49:F60">SUMIF($E$6:$E$42,E49,$G$6:$G$42)</f>
        <v>0</v>
      </c>
    </row>
    <row r="50" spans="1:6" ht="12.75">
      <c r="A50" s="16" t="s">
        <v>8</v>
      </c>
      <c r="B50" s="1"/>
      <c r="C50" s="8">
        <f t="shared" si="1"/>
        <v>0</v>
      </c>
      <c r="D50" s="9"/>
      <c r="E50" s="16" t="s">
        <v>8</v>
      </c>
      <c r="F50" s="8">
        <f t="shared" si="2"/>
        <v>0</v>
      </c>
    </row>
    <row r="51" spans="1:6" ht="12.75">
      <c r="A51" s="7" t="s">
        <v>11</v>
      </c>
      <c r="B51" s="1"/>
      <c r="C51" s="8">
        <f t="shared" si="1"/>
        <v>0</v>
      </c>
      <c r="D51" s="9"/>
      <c r="E51" s="7" t="s">
        <v>11</v>
      </c>
      <c r="F51" s="8">
        <f t="shared" si="2"/>
        <v>0</v>
      </c>
    </row>
    <row r="52" spans="1:6" ht="12.75">
      <c r="A52" s="7" t="s">
        <v>9</v>
      </c>
      <c r="B52" s="1"/>
      <c r="C52" s="8">
        <f t="shared" si="1"/>
        <v>0</v>
      </c>
      <c r="D52" s="9"/>
      <c r="E52" s="7" t="s">
        <v>9</v>
      </c>
      <c r="F52" s="8">
        <f t="shared" si="2"/>
        <v>0</v>
      </c>
    </row>
    <row r="53" spans="1:6" ht="12.75">
      <c r="A53" s="7" t="s">
        <v>12</v>
      </c>
      <c r="B53" s="1"/>
      <c r="C53" s="8">
        <f t="shared" si="1"/>
        <v>0</v>
      </c>
      <c r="D53" s="9"/>
      <c r="E53" s="7" t="s">
        <v>12</v>
      </c>
      <c r="F53" s="8">
        <f t="shared" si="2"/>
        <v>0</v>
      </c>
    </row>
    <row r="54" spans="1:6" ht="12.75">
      <c r="A54" t="s">
        <v>17</v>
      </c>
      <c r="B54" s="1"/>
      <c r="C54" s="8">
        <f t="shared" si="1"/>
        <v>4</v>
      </c>
      <c r="D54" s="9"/>
      <c r="E54" t="s">
        <v>17</v>
      </c>
      <c r="F54" s="8">
        <f t="shared" si="2"/>
        <v>29</v>
      </c>
    </row>
    <row r="55" spans="1:6" ht="12.75">
      <c r="A55" s="11" t="s">
        <v>19</v>
      </c>
      <c r="B55" s="1"/>
      <c r="C55" s="8">
        <f t="shared" si="1"/>
        <v>1</v>
      </c>
      <c r="D55" s="9"/>
      <c r="E55" s="11" t="s">
        <v>19</v>
      </c>
      <c r="F55" s="8">
        <f t="shared" si="2"/>
        <v>0</v>
      </c>
    </row>
    <row r="56" spans="1:6" ht="12.75">
      <c r="A56" s="7" t="s">
        <v>18</v>
      </c>
      <c r="B56" s="1"/>
      <c r="C56" s="8">
        <f t="shared" si="1"/>
        <v>1</v>
      </c>
      <c r="D56" s="9"/>
      <c r="E56" s="7" t="s">
        <v>18</v>
      </c>
      <c r="F56" s="8">
        <f t="shared" si="2"/>
        <v>0</v>
      </c>
    </row>
    <row r="57" spans="1:6" ht="12.75">
      <c r="A57" s="11" t="s">
        <v>16</v>
      </c>
      <c r="B57" s="1"/>
      <c r="C57" s="8">
        <f t="shared" si="1"/>
        <v>0</v>
      </c>
      <c r="D57" s="9"/>
      <c r="E57" s="11" t="s">
        <v>16</v>
      </c>
      <c r="F57" s="8">
        <f t="shared" si="2"/>
        <v>0</v>
      </c>
    </row>
    <row r="58" spans="1:6" ht="12.75">
      <c r="A58" s="21" t="s">
        <v>20</v>
      </c>
      <c r="B58" s="1"/>
      <c r="C58" s="8">
        <f t="shared" si="1"/>
        <v>2</v>
      </c>
      <c r="D58" s="23"/>
      <c r="E58" s="21" t="s">
        <v>20</v>
      </c>
      <c r="F58" s="8">
        <f t="shared" si="2"/>
        <v>7</v>
      </c>
    </row>
    <row r="59" spans="1:6" ht="12.75">
      <c r="A59" s="11" t="s">
        <v>22</v>
      </c>
      <c r="B59" s="1"/>
      <c r="C59" s="8">
        <f t="shared" si="1"/>
        <v>20</v>
      </c>
      <c r="D59" s="23"/>
      <c r="E59" s="24" t="s">
        <v>22</v>
      </c>
      <c r="F59" s="8">
        <f t="shared" si="2"/>
        <v>105</v>
      </c>
    </row>
    <row r="60" spans="1:6" ht="12.75">
      <c r="A60" s="25" t="s">
        <v>13</v>
      </c>
      <c r="B60" s="1"/>
      <c r="C60" s="8">
        <f t="shared" si="1"/>
        <v>2</v>
      </c>
      <c r="D60" s="23"/>
      <c r="E60" s="25" t="s">
        <v>13</v>
      </c>
      <c r="F60" s="8">
        <f t="shared" si="2"/>
        <v>16</v>
      </c>
    </row>
    <row r="61" spans="1:6" ht="12.75">
      <c r="A61" s="1"/>
      <c r="B61" s="1"/>
      <c r="D61" s="9"/>
      <c r="F61" s="1"/>
    </row>
    <row r="62" spans="1:6" ht="12.75">
      <c r="A62" s="1" t="s">
        <v>15</v>
      </c>
      <c r="B62" s="1"/>
      <c r="C62" s="8">
        <f>SUM(C49:C59)</f>
        <v>28</v>
      </c>
      <c r="D62" s="9"/>
      <c r="F62" s="1">
        <f>SUM(F49:F59)</f>
        <v>141</v>
      </c>
    </row>
    <row r="63" spans="1:6" ht="12.75">
      <c r="A63" s="1"/>
      <c r="B63" s="1"/>
      <c r="C63" s="1"/>
      <c r="D63" s="9"/>
      <c r="F6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4">
      <selection activeCell="E59" sqref="E59"/>
    </sheetView>
  </sheetViews>
  <sheetFormatPr defaultColWidth="11.421875" defaultRowHeight="12.75"/>
  <cols>
    <col min="1" max="1" width="27.8515625" style="0" customWidth="1"/>
    <col min="3" max="3" width="30.8515625" style="0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124</v>
      </c>
      <c r="D2" s="9"/>
      <c r="E2" s="18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10" ht="12.75">
      <c r="A6" s="19" t="s">
        <v>62</v>
      </c>
      <c r="B6" s="20" t="s">
        <v>23</v>
      </c>
      <c r="C6" s="19" t="s">
        <v>96</v>
      </c>
      <c r="D6" s="20">
        <v>97</v>
      </c>
      <c r="E6" s="19" t="s">
        <v>22</v>
      </c>
      <c r="F6" s="19" t="s">
        <v>842</v>
      </c>
      <c r="G6" s="13">
        <f>IF(B6="1.",10,IF(B6="2.",8,IF(B6="3.",6,IF(B6="4.",5,IF(B6="5.",4,IF(B6="6.",3,IF(B6="7.",2,IF(B6="8.",1,0))))))))</f>
        <v>10</v>
      </c>
      <c r="J6" s="20" t="s">
        <v>23</v>
      </c>
    </row>
    <row r="7" spans="1:10" ht="12.75">
      <c r="A7" s="19"/>
      <c r="B7" s="20" t="s">
        <v>24</v>
      </c>
      <c r="C7" s="19" t="s">
        <v>95</v>
      </c>
      <c r="D7" s="20">
        <v>99</v>
      </c>
      <c r="E7" s="19" t="s">
        <v>20</v>
      </c>
      <c r="F7" s="19" t="s">
        <v>843</v>
      </c>
      <c r="G7" s="13">
        <f>IF(B7="1.",10,IF(B7="2.",8,IF(B7="3.",6,IF(B7="4.",5,IF(B7="5.",4,IF(B7="6.",3,IF(B7="7.",2,IF(B7="8.",1,0))))))))</f>
        <v>8</v>
      </c>
      <c r="J7" s="20" t="s">
        <v>24</v>
      </c>
    </row>
    <row r="8" spans="1:10" ht="12.75">
      <c r="A8" s="19"/>
      <c r="B8" s="20" t="s">
        <v>25</v>
      </c>
      <c r="C8" s="19" t="s">
        <v>401</v>
      </c>
      <c r="D8" s="20">
        <v>98</v>
      </c>
      <c r="E8" s="19" t="s">
        <v>22</v>
      </c>
      <c r="F8" s="19" t="s">
        <v>844</v>
      </c>
      <c r="G8" s="13">
        <f>IF(B8="1.",10,IF(B8="2.",8,IF(B8="3.",6,IF(B8="4.",5,IF(B8="5.",4,IF(B8="6.",3,IF(B8="7.",2,IF(B8="8.",1,0))))))))</f>
        <v>6</v>
      </c>
      <c r="J8" s="20" t="s">
        <v>25</v>
      </c>
    </row>
    <row r="9" spans="1:10" ht="12.75">
      <c r="A9" s="19"/>
      <c r="B9" s="20" t="s">
        <v>26</v>
      </c>
      <c r="C9" s="19" t="s">
        <v>100</v>
      </c>
      <c r="D9" s="20">
        <v>94</v>
      </c>
      <c r="E9" s="19" t="s">
        <v>22</v>
      </c>
      <c r="F9" s="19" t="s">
        <v>845</v>
      </c>
      <c r="G9" s="13">
        <f>IF(B9="1.",10,IF(B9="2.",8,IF(B9="3.",6,IF(B9="4.",5,IF(B9="5.",4,IF(B9="6.",3,IF(B9="7.",2,IF(B9="8.",1,0))))))))</f>
        <v>5</v>
      </c>
      <c r="J9" s="20" t="s">
        <v>26</v>
      </c>
    </row>
    <row r="10" spans="1:10" ht="12.75">
      <c r="A10" s="19"/>
      <c r="B10" s="20" t="s">
        <v>27</v>
      </c>
      <c r="C10" s="19" t="s">
        <v>846</v>
      </c>
      <c r="D10" s="20">
        <v>0</v>
      </c>
      <c r="E10" s="19" t="s">
        <v>9</v>
      </c>
      <c r="F10" s="19" t="s">
        <v>847</v>
      </c>
      <c r="G10" s="13">
        <f aca="true" t="shared" si="0" ref="G10:G41">IF(B10="1.",10,IF(B10="2.",8,IF(B10="3.",6,IF(B10="4.",5,IF(B10="5.",4,IF(B10="6.",3,IF(B10="7.",2,IF(B10="8.",1,0))))))))</f>
        <v>4</v>
      </c>
      <c r="J10" s="22" t="s">
        <v>27</v>
      </c>
    </row>
    <row r="11" spans="1:10" ht="12.75">
      <c r="A11" s="19"/>
      <c r="B11" s="20" t="s">
        <v>28</v>
      </c>
      <c r="C11" s="19" t="s">
        <v>414</v>
      </c>
      <c r="D11" s="20">
        <v>96</v>
      </c>
      <c r="E11" s="19" t="s">
        <v>20</v>
      </c>
      <c r="F11" s="19" t="s">
        <v>848</v>
      </c>
      <c r="G11" s="13">
        <f t="shared" si="0"/>
        <v>3</v>
      </c>
      <c r="J11" s="22" t="s">
        <v>28</v>
      </c>
    </row>
    <row r="12" spans="1:10" ht="12.75">
      <c r="A12" s="19"/>
      <c r="B12" s="20" t="s">
        <v>29</v>
      </c>
      <c r="C12" s="19" t="s">
        <v>760</v>
      </c>
      <c r="D12" s="20">
        <v>0</v>
      </c>
      <c r="E12" s="19" t="s">
        <v>20</v>
      </c>
      <c r="F12" s="19" t="s">
        <v>849</v>
      </c>
      <c r="G12" s="13">
        <f t="shared" si="0"/>
        <v>2</v>
      </c>
      <c r="J12" s="22" t="s">
        <v>29</v>
      </c>
    </row>
    <row r="13" spans="1:10" ht="12.75">
      <c r="A13" s="19"/>
      <c r="B13" s="20" t="s">
        <v>30</v>
      </c>
      <c r="C13" s="19" t="s">
        <v>850</v>
      </c>
      <c r="D13" s="20">
        <v>94</v>
      </c>
      <c r="E13" s="19" t="s">
        <v>18</v>
      </c>
      <c r="F13" s="19" t="s">
        <v>851</v>
      </c>
      <c r="G13" s="13">
        <f t="shared" si="0"/>
        <v>1</v>
      </c>
      <c r="J13" s="22" t="s">
        <v>30</v>
      </c>
    </row>
    <row r="14" spans="1:10" ht="12.75">
      <c r="A14" s="19"/>
      <c r="B14" s="20" t="s">
        <v>31</v>
      </c>
      <c r="C14" s="19" t="s">
        <v>419</v>
      </c>
      <c r="D14" s="20">
        <v>0</v>
      </c>
      <c r="E14" s="19" t="s">
        <v>22</v>
      </c>
      <c r="F14" s="19" t="s">
        <v>852</v>
      </c>
      <c r="G14" s="13">
        <f t="shared" si="0"/>
        <v>0</v>
      </c>
      <c r="J14" s="22" t="s">
        <v>31</v>
      </c>
    </row>
    <row r="15" spans="1:10" ht="12.75">
      <c r="A15" s="19"/>
      <c r="B15" s="20" t="s">
        <v>32</v>
      </c>
      <c r="C15" s="19" t="s">
        <v>423</v>
      </c>
      <c r="D15" s="20">
        <v>0</v>
      </c>
      <c r="E15" s="19" t="s">
        <v>18</v>
      </c>
      <c r="F15" s="19" t="s">
        <v>853</v>
      </c>
      <c r="G15" s="13">
        <f t="shared" si="0"/>
        <v>0</v>
      </c>
      <c r="J15" s="22" t="s">
        <v>32</v>
      </c>
    </row>
    <row r="16" spans="1:10" ht="12.75">
      <c r="A16" s="19" t="s">
        <v>64</v>
      </c>
      <c r="B16" s="20" t="s">
        <v>23</v>
      </c>
      <c r="C16" s="19" t="s">
        <v>76</v>
      </c>
      <c r="D16" s="20">
        <v>1</v>
      </c>
      <c r="E16" s="19" t="s">
        <v>18</v>
      </c>
      <c r="F16" s="19" t="s">
        <v>854</v>
      </c>
      <c r="G16" s="13">
        <f t="shared" si="0"/>
        <v>10</v>
      </c>
      <c r="J16" s="22" t="s">
        <v>33</v>
      </c>
    </row>
    <row r="17" spans="1:10" ht="12.75">
      <c r="A17" s="19"/>
      <c r="B17" s="20" t="s">
        <v>24</v>
      </c>
      <c r="C17" s="19" t="s">
        <v>102</v>
      </c>
      <c r="D17" s="20">
        <v>2</v>
      </c>
      <c r="E17" s="19" t="s">
        <v>22</v>
      </c>
      <c r="F17" s="19" t="s">
        <v>855</v>
      </c>
      <c r="G17" s="13">
        <f t="shared" si="0"/>
        <v>8</v>
      </c>
      <c r="J17" s="22" t="s">
        <v>34</v>
      </c>
    </row>
    <row r="18" spans="1:10" ht="12.75">
      <c r="A18" s="19"/>
      <c r="B18" s="20" t="s">
        <v>25</v>
      </c>
      <c r="C18" s="19" t="s">
        <v>441</v>
      </c>
      <c r="D18" s="20">
        <v>2</v>
      </c>
      <c r="E18" s="19" t="s">
        <v>7</v>
      </c>
      <c r="F18" s="19" t="s">
        <v>856</v>
      </c>
      <c r="G18" s="13">
        <f t="shared" si="0"/>
        <v>6</v>
      </c>
      <c r="J18" s="22" t="s">
        <v>35</v>
      </c>
    </row>
    <row r="19" spans="1:10" ht="12.75">
      <c r="A19" s="19"/>
      <c r="B19" s="20" t="s">
        <v>26</v>
      </c>
      <c r="C19" s="19" t="s">
        <v>103</v>
      </c>
      <c r="D19" s="20">
        <v>1</v>
      </c>
      <c r="E19" s="19" t="s">
        <v>20</v>
      </c>
      <c r="F19" s="19" t="s">
        <v>857</v>
      </c>
      <c r="G19" s="13">
        <f t="shared" si="0"/>
        <v>5</v>
      </c>
      <c r="J19" s="22" t="s">
        <v>36</v>
      </c>
    </row>
    <row r="20" spans="1:10" ht="12.75">
      <c r="A20" s="19" t="s">
        <v>56</v>
      </c>
      <c r="B20" s="20" t="s">
        <v>23</v>
      </c>
      <c r="C20" s="19" t="s">
        <v>111</v>
      </c>
      <c r="D20" s="20">
        <v>4</v>
      </c>
      <c r="E20" s="19" t="s">
        <v>22</v>
      </c>
      <c r="F20" s="19" t="s">
        <v>858</v>
      </c>
      <c r="G20" s="13">
        <f t="shared" si="0"/>
        <v>10</v>
      </c>
      <c r="J20" s="22" t="s">
        <v>37</v>
      </c>
    </row>
    <row r="21" spans="1:10" ht="12.75">
      <c r="A21" s="19"/>
      <c r="B21" s="20" t="s">
        <v>24</v>
      </c>
      <c r="C21" s="19" t="s">
        <v>472</v>
      </c>
      <c r="D21" s="20">
        <v>3</v>
      </c>
      <c r="E21" s="19" t="s">
        <v>20</v>
      </c>
      <c r="F21" s="19" t="s">
        <v>859</v>
      </c>
      <c r="G21" s="13">
        <f t="shared" si="0"/>
        <v>8</v>
      </c>
      <c r="J21" s="22" t="s">
        <v>38</v>
      </c>
    </row>
    <row r="22" spans="1:10" ht="12.75">
      <c r="A22" s="19"/>
      <c r="B22" s="20" t="s">
        <v>25</v>
      </c>
      <c r="C22" s="19" t="s">
        <v>777</v>
      </c>
      <c r="D22" s="20">
        <v>3</v>
      </c>
      <c r="E22" s="19" t="s">
        <v>22</v>
      </c>
      <c r="F22" s="19" t="s">
        <v>860</v>
      </c>
      <c r="G22" s="13">
        <f t="shared" si="0"/>
        <v>6</v>
      </c>
      <c r="J22" s="22" t="s">
        <v>39</v>
      </c>
    </row>
    <row r="23" spans="1:10" ht="12.75">
      <c r="A23" s="19"/>
      <c r="B23" s="20" t="s">
        <v>26</v>
      </c>
      <c r="C23" s="19" t="s">
        <v>61</v>
      </c>
      <c r="D23" s="20">
        <v>4</v>
      </c>
      <c r="E23" s="19" t="s">
        <v>17</v>
      </c>
      <c r="F23" s="19" t="s">
        <v>861</v>
      </c>
      <c r="G23" s="13">
        <f t="shared" si="0"/>
        <v>5</v>
      </c>
      <c r="J23" s="22" t="s">
        <v>40</v>
      </c>
    </row>
    <row r="24" spans="1:10" ht="12.75">
      <c r="A24" s="19"/>
      <c r="B24" s="20" t="s">
        <v>27</v>
      </c>
      <c r="C24" s="19" t="s">
        <v>479</v>
      </c>
      <c r="D24" s="20">
        <v>4</v>
      </c>
      <c r="E24" s="19" t="s">
        <v>19</v>
      </c>
      <c r="F24" s="19" t="s">
        <v>862</v>
      </c>
      <c r="G24" s="13">
        <f t="shared" si="0"/>
        <v>4</v>
      </c>
      <c r="J24" s="22" t="s">
        <v>41</v>
      </c>
    </row>
    <row r="25" spans="1:10" ht="12.75">
      <c r="A25" s="19"/>
      <c r="B25" s="20" t="s">
        <v>28</v>
      </c>
      <c r="C25" s="19" t="s">
        <v>492</v>
      </c>
      <c r="D25" s="20">
        <v>3</v>
      </c>
      <c r="E25" s="19" t="s">
        <v>19</v>
      </c>
      <c r="F25" s="19" t="s">
        <v>863</v>
      </c>
      <c r="G25" s="13">
        <f t="shared" si="0"/>
        <v>3</v>
      </c>
      <c r="J25" s="22" t="s">
        <v>42</v>
      </c>
    </row>
    <row r="26" spans="1:10" ht="12.75">
      <c r="A26" s="19"/>
      <c r="B26" s="20" t="s">
        <v>29</v>
      </c>
      <c r="C26" s="19" t="s">
        <v>494</v>
      </c>
      <c r="D26" s="20">
        <v>3</v>
      </c>
      <c r="E26" s="19" t="s">
        <v>20</v>
      </c>
      <c r="F26" s="19" t="s">
        <v>864</v>
      </c>
      <c r="G26" s="13">
        <f t="shared" si="0"/>
        <v>2</v>
      </c>
      <c r="J26" s="22" t="s">
        <v>43</v>
      </c>
    </row>
    <row r="27" spans="1:10" ht="12.75">
      <c r="A27" s="19" t="s">
        <v>45</v>
      </c>
      <c r="B27" s="20" t="s">
        <v>23</v>
      </c>
      <c r="C27" s="19" t="s">
        <v>515</v>
      </c>
      <c r="D27" s="20">
        <v>5</v>
      </c>
      <c r="E27" s="19" t="s">
        <v>13</v>
      </c>
      <c r="F27" s="19" t="s">
        <v>865</v>
      </c>
      <c r="G27" s="13">
        <f t="shared" si="0"/>
        <v>10</v>
      </c>
      <c r="J27" s="22" t="s">
        <v>44</v>
      </c>
    </row>
    <row r="28" spans="1:10" ht="12.75">
      <c r="A28" s="19"/>
      <c r="B28" s="20" t="s">
        <v>24</v>
      </c>
      <c r="C28" s="19" t="s">
        <v>112</v>
      </c>
      <c r="D28" s="20">
        <v>5</v>
      </c>
      <c r="E28" s="19" t="s">
        <v>22</v>
      </c>
      <c r="F28" s="19" t="s">
        <v>866</v>
      </c>
      <c r="G28" s="13">
        <f t="shared" si="0"/>
        <v>8</v>
      </c>
      <c r="J28" s="28"/>
    </row>
    <row r="29" spans="1:10" ht="12.75">
      <c r="A29" s="19"/>
      <c r="B29" s="20" t="s">
        <v>25</v>
      </c>
      <c r="C29" s="19" t="s">
        <v>509</v>
      </c>
      <c r="D29" s="20">
        <v>5</v>
      </c>
      <c r="E29" s="19" t="s">
        <v>19</v>
      </c>
      <c r="F29" s="19" t="s">
        <v>867</v>
      </c>
      <c r="G29" s="13">
        <f t="shared" si="0"/>
        <v>6</v>
      </c>
      <c r="J29" s="28"/>
    </row>
    <row r="30" spans="1:10" ht="12.75">
      <c r="A30" s="19"/>
      <c r="B30" s="20" t="s">
        <v>26</v>
      </c>
      <c r="C30" s="19" t="s">
        <v>521</v>
      </c>
      <c r="D30" s="20">
        <v>5</v>
      </c>
      <c r="E30" s="19" t="s">
        <v>17</v>
      </c>
      <c r="F30" s="19" t="s">
        <v>868</v>
      </c>
      <c r="G30" s="13">
        <f t="shared" si="0"/>
        <v>5</v>
      </c>
      <c r="J30" s="28"/>
    </row>
    <row r="31" spans="1:10" ht="12.75">
      <c r="A31" s="19"/>
      <c r="B31" s="20" t="s">
        <v>27</v>
      </c>
      <c r="C31" s="19" t="s">
        <v>527</v>
      </c>
      <c r="D31" s="20">
        <v>5</v>
      </c>
      <c r="E31" s="19" t="s">
        <v>22</v>
      </c>
      <c r="F31" s="19" t="s">
        <v>869</v>
      </c>
      <c r="G31" s="13">
        <f t="shared" si="0"/>
        <v>4</v>
      </c>
      <c r="J31" s="28"/>
    </row>
    <row r="32" spans="1:10" ht="12.75">
      <c r="A32" s="19"/>
      <c r="B32" s="20" t="s">
        <v>28</v>
      </c>
      <c r="C32" s="19" t="s">
        <v>870</v>
      </c>
      <c r="D32" s="20">
        <v>5</v>
      </c>
      <c r="E32" s="19" t="s">
        <v>18</v>
      </c>
      <c r="F32" s="19" t="s">
        <v>871</v>
      </c>
      <c r="G32" s="13">
        <f t="shared" si="0"/>
        <v>3</v>
      </c>
      <c r="J32" s="28"/>
    </row>
    <row r="33" spans="1:10" ht="12.75">
      <c r="A33" s="19" t="s">
        <v>48</v>
      </c>
      <c r="B33" s="20" t="s">
        <v>23</v>
      </c>
      <c r="C33" s="19" t="s">
        <v>114</v>
      </c>
      <c r="D33" s="20">
        <v>6</v>
      </c>
      <c r="E33" s="19" t="s">
        <v>22</v>
      </c>
      <c r="F33" s="19" t="s">
        <v>872</v>
      </c>
      <c r="G33" s="13">
        <f t="shared" si="0"/>
        <v>10</v>
      </c>
      <c r="J33" s="28"/>
    </row>
    <row r="34" spans="1:10" ht="12.75">
      <c r="A34" s="19"/>
      <c r="B34" s="20" t="s">
        <v>24</v>
      </c>
      <c r="C34" s="19" t="s">
        <v>800</v>
      </c>
      <c r="D34" s="20">
        <v>6</v>
      </c>
      <c r="E34" s="19" t="s">
        <v>20</v>
      </c>
      <c r="F34" s="19" t="s">
        <v>873</v>
      </c>
      <c r="G34" s="13">
        <f t="shared" si="0"/>
        <v>8</v>
      </c>
      <c r="J34" s="28"/>
    </row>
    <row r="35" spans="1:10" ht="12.75">
      <c r="A35" s="19"/>
      <c r="B35" s="20" t="s">
        <v>25</v>
      </c>
      <c r="C35" s="19" t="s">
        <v>551</v>
      </c>
      <c r="D35" s="20">
        <v>6</v>
      </c>
      <c r="E35" s="19" t="s">
        <v>20</v>
      </c>
      <c r="F35" s="19" t="s">
        <v>874</v>
      </c>
      <c r="G35" s="13">
        <f t="shared" si="0"/>
        <v>6</v>
      </c>
      <c r="J35" s="28"/>
    </row>
    <row r="36" spans="1:10" ht="12.75">
      <c r="A36" s="19"/>
      <c r="B36" s="20" t="s">
        <v>26</v>
      </c>
      <c r="C36" s="19" t="s">
        <v>797</v>
      </c>
      <c r="D36" s="20">
        <v>6</v>
      </c>
      <c r="E36" s="19" t="s">
        <v>22</v>
      </c>
      <c r="F36" s="19" t="s">
        <v>875</v>
      </c>
      <c r="G36" s="13">
        <f t="shared" si="0"/>
        <v>5</v>
      </c>
      <c r="J36" s="28"/>
    </row>
    <row r="37" spans="1:10" ht="12.75">
      <c r="A37" s="19"/>
      <c r="B37" s="20" t="s">
        <v>27</v>
      </c>
      <c r="C37" s="19" t="s">
        <v>561</v>
      </c>
      <c r="D37" s="20">
        <v>6</v>
      </c>
      <c r="E37" s="19" t="s">
        <v>22</v>
      </c>
      <c r="F37" s="19" t="s">
        <v>876</v>
      </c>
      <c r="G37" s="13">
        <f t="shared" si="0"/>
        <v>4</v>
      </c>
      <c r="J37" s="28"/>
    </row>
    <row r="38" spans="1:10" ht="12.75">
      <c r="A38" s="19" t="s">
        <v>52</v>
      </c>
      <c r="B38" s="20" t="s">
        <v>23</v>
      </c>
      <c r="C38" s="19" t="s">
        <v>877</v>
      </c>
      <c r="D38" s="20">
        <v>7</v>
      </c>
      <c r="E38" s="19" t="s">
        <v>13</v>
      </c>
      <c r="F38" s="19" t="s">
        <v>878</v>
      </c>
      <c r="G38" s="13">
        <f t="shared" si="0"/>
        <v>10</v>
      </c>
      <c r="J38" s="28"/>
    </row>
    <row r="39" spans="1:10" ht="12.75">
      <c r="A39" s="19"/>
      <c r="B39" s="20" t="s">
        <v>24</v>
      </c>
      <c r="C39" s="19" t="s">
        <v>879</v>
      </c>
      <c r="D39" s="20">
        <v>7</v>
      </c>
      <c r="E39" s="19" t="s">
        <v>9</v>
      </c>
      <c r="F39" s="19" t="s">
        <v>880</v>
      </c>
      <c r="G39" s="13">
        <f t="shared" si="0"/>
        <v>8</v>
      </c>
      <c r="J39" s="28"/>
    </row>
    <row r="40" spans="1:10" ht="12.75">
      <c r="A40" s="19"/>
      <c r="B40" s="20"/>
      <c r="C40" s="19"/>
      <c r="D40" s="20"/>
      <c r="E40" s="19"/>
      <c r="F40" s="19"/>
      <c r="G40" s="13">
        <f t="shared" si="0"/>
        <v>0</v>
      </c>
      <c r="J40" s="28"/>
    </row>
    <row r="41" spans="1:7" ht="12.75">
      <c r="A41" s="19"/>
      <c r="B41" s="22"/>
      <c r="C41" s="19"/>
      <c r="D41" s="20"/>
      <c r="E41" s="19"/>
      <c r="F41" s="19"/>
      <c r="G41" s="13">
        <f t="shared" si="0"/>
        <v>0</v>
      </c>
    </row>
    <row r="46" spans="1:6" ht="12.75">
      <c r="A46" s="10" t="s">
        <v>10</v>
      </c>
      <c r="B46" s="5"/>
      <c r="C46" s="1"/>
      <c r="D46" s="15"/>
      <c r="E46" s="6" t="s">
        <v>14</v>
      </c>
      <c r="F46" s="5"/>
    </row>
    <row r="47" spans="1:6" ht="12.75">
      <c r="A47" s="7"/>
      <c r="B47" s="1"/>
      <c r="C47" s="1"/>
      <c r="D47" s="9"/>
      <c r="F47" s="1"/>
    </row>
    <row r="48" spans="1:6" ht="12.75">
      <c r="A48" s="16" t="s">
        <v>7</v>
      </c>
      <c r="B48" s="1"/>
      <c r="C48" s="8">
        <f aca="true" t="shared" si="1" ref="C48:C59">COUNTIF($E$6:$E$41,A48)</f>
        <v>1</v>
      </c>
      <c r="D48" s="9"/>
      <c r="E48" s="16" t="s">
        <v>7</v>
      </c>
      <c r="F48" s="8">
        <f aca="true" t="shared" si="2" ref="F48:F59">SUMIF($E$6:$E$41,E48,$G$6:$G$41)</f>
        <v>6</v>
      </c>
    </row>
    <row r="49" spans="1:6" ht="12.75">
      <c r="A49" s="16" t="s">
        <v>8</v>
      </c>
      <c r="B49" s="1"/>
      <c r="C49" s="8">
        <f t="shared" si="1"/>
        <v>0</v>
      </c>
      <c r="D49" s="9"/>
      <c r="E49" s="16" t="s">
        <v>8</v>
      </c>
      <c r="F49" s="8">
        <f t="shared" si="2"/>
        <v>0</v>
      </c>
    </row>
    <row r="50" spans="1:6" ht="12.75">
      <c r="A50" s="7" t="s">
        <v>11</v>
      </c>
      <c r="B50" s="1"/>
      <c r="C50" s="8">
        <f t="shared" si="1"/>
        <v>0</v>
      </c>
      <c r="D50" s="9"/>
      <c r="E50" s="7" t="s">
        <v>11</v>
      </c>
      <c r="F50" s="8">
        <f t="shared" si="2"/>
        <v>0</v>
      </c>
    </row>
    <row r="51" spans="1:6" ht="12.75">
      <c r="A51" s="7" t="s">
        <v>9</v>
      </c>
      <c r="B51" s="1"/>
      <c r="C51" s="8">
        <f t="shared" si="1"/>
        <v>2</v>
      </c>
      <c r="D51" s="9"/>
      <c r="E51" s="7" t="s">
        <v>9</v>
      </c>
      <c r="F51" s="8">
        <f t="shared" si="2"/>
        <v>12</v>
      </c>
    </row>
    <row r="52" spans="1:6" ht="12.75">
      <c r="A52" s="7" t="s">
        <v>12</v>
      </c>
      <c r="B52" s="1"/>
      <c r="C52" s="8">
        <f t="shared" si="1"/>
        <v>0</v>
      </c>
      <c r="D52" s="9"/>
      <c r="E52" s="7" t="s">
        <v>12</v>
      </c>
      <c r="F52" s="8">
        <f t="shared" si="2"/>
        <v>0</v>
      </c>
    </row>
    <row r="53" spans="1:6" ht="12.75">
      <c r="A53" t="s">
        <v>17</v>
      </c>
      <c r="B53" s="1"/>
      <c r="C53" s="8">
        <f t="shared" si="1"/>
        <v>2</v>
      </c>
      <c r="D53" s="9"/>
      <c r="E53" t="s">
        <v>17</v>
      </c>
      <c r="F53" s="8">
        <f t="shared" si="2"/>
        <v>10</v>
      </c>
    </row>
    <row r="54" spans="1:6" ht="12.75">
      <c r="A54" s="11" t="s">
        <v>19</v>
      </c>
      <c r="B54" s="1"/>
      <c r="C54" s="8">
        <f t="shared" si="1"/>
        <v>3</v>
      </c>
      <c r="D54" s="9"/>
      <c r="E54" s="11" t="s">
        <v>19</v>
      </c>
      <c r="F54" s="8">
        <f t="shared" si="2"/>
        <v>13</v>
      </c>
    </row>
    <row r="55" spans="1:6" ht="12.75">
      <c r="A55" s="7" t="s">
        <v>18</v>
      </c>
      <c r="B55" s="1"/>
      <c r="C55" s="8">
        <f t="shared" si="1"/>
        <v>4</v>
      </c>
      <c r="D55" s="9"/>
      <c r="E55" s="7" t="s">
        <v>18</v>
      </c>
      <c r="F55" s="8">
        <f t="shared" si="2"/>
        <v>14</v>
      </c>
    </row>
    <row r="56" spans="1:6" ht="12.75">
      <c r="A56" s="11" t="s">
        <v>16</v>
      </c>
      <c r="B56" s="1"/>
      <c r="C56" s="8">
        <f t="shared" si="1"/>
        <v>0</v>
      </c>
      <c r="D56" s="9"/>
      <c r="E56" s="11" t="s">
        <v>16</v>
      </c>
      <c r="F56" s="8">
        <f t="shared" si="2"/>
        <v>0</v>
      </c>
    </row>
    <row r="57" spans="1:6" ht="12.75">
      <c r="A57" s="21" t="s">
        <v>20</v>
      </c>
      <c r="B57" s="1"/>
      <c r="C57" s="8">
        <f t="shared" si="1"/>
        <v>8</v>
      </c>
      <c r="D57" s="23"/>
      <c r="E57" s="21" t="s">
        <v>20</v>
      </c>
      <c r="F57" s="8">
        <f t="shared" si="2"/>
        <v>42</v>
      </c>
    </row>
    <row r="58" spans="1:6" ht="12.75">
      <c r="A58" s="11" t="s">
        <v>22</v>
      </c>
      <c r="B58" s="1"/>
      <c r="C58" s="8">
        <f t="shared" si="1"/>
        <v>12</v>
      </c>
      <c r="D58" s="23"/>
      <c r="E58" s="24" t="s">
        <v>22</v>
      </c>
      <c r="F58" s="8">
        <f t="shared" si="2"/>
        <v>76</v>
      </c>
    </row>
    <row r="59" spans="1:6" ht="12.75">
      <c r="A59" s="25" t="s">
        <v>13</v>
      </c>
      <c r="B59" s="1"/>
      <c r="C59" s="8">
        <f t="shared" si="1"/>
        <v>2</v>
      </c>
      <c r="D59" s="23"/>
      <c r="E59" s="25" t="s">
        <v>13</v>
      </c>
      <c r="F59" s="8">
        <f t="shared" si="2"/>
        <v>20</v>
      </c>
    </row>
    <row r="60" spans="1:6" ht="12.75">
      <c r="A60" s="1"/>
      <c r="B60" s="1"/>
      <c r="D60" s="9"/>
      <c r="F60" s="1"/>
    </row>
    <row r="61" spans="1:6" ht="12.75">
      <c r="A61" s="1" t="s">
        <v>15</v>
      </c>
      <c r="B61" s="1"/>
      <c r="C61" s="8">
        <f>SUM(C48:C58)</f>
        <v>32</v>
      </c>
      <c r="D61" s="9"/>
      <c r="F61" s="1">
        <f>SUM(F48:F58)</f>
        <v>173</v>
      </c>
    </row>
    <row r="62" spans="1:6" ht="12.75">
      <c r="A62" s="1"/>
      <c r="B62" s="1"/>
      <c r="C62" s="1"/>
      <c r="D62" s="9"/>
      <c r="F6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E47" sqref="E47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125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63</v>
      </c>
      <c r="D6" s="20">
        <v>97</v>
      </c>
      <c r="E6" s="19" t="s">
        <v>18</v>
      </c>
      <c r="F6" s="19" t="s">
        <v>881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 t="s">
        <v>64</v>
      </c>
      <c r="B7" s="20" t="s">
        <v>23</v>
      </c>
      <c r="C7" s="19" t="s">
        <v>80</v>
      </c>
      <c r="D7" s="20">
        <v>2</v>
      </c>
      <c r="E7" s="19" t="s">
        <v>22</v>
      </c>
      <c r="F7" s="19" t="s">
        <v>882</v>
      </c>
      <c r="G7" s="13">
        <f>IF(B7="1.",10,IF(B7="2.",8,IF(B7="3.",6,IF(B7="4.",5,IF(B7="5.",4,IF(B7="6.",3,IF(B7="7.",2,IF(B7="8.",1,0))))))))</f>
        <v>10</v>
      </c>
      <c r="I7" s="20" t="s">
        <v>24</v>
      </c>
    </row>
    <row r="8" spans="1:9" ht="12.75">
      <c r="A8" s="19"/>
      <c r="B8" s="20" t="s">
        <v>24</v>
      </c>
      <c r="C8" s="19" t="s">
        <v>65</v>
      </c>
      <c r="D8" s="20">
        <v>3</v>
      </c>
      <c r="E8" s="19" t="s">
        <v>20</v>
      </c>
      <c r="F8" s="19" t="s">
        <v>883</v>
      </c>
      <c r="G8" s="13">
        <f>IF(B8="1.",10,IF(B8="2.",8,IF(B8="3.",6,IF(B8="4.",5,IF(B8="5.",4,IF(B8="6.",3,IF(B8="7.",2,IF(B8="8.",1,0))))))))</f>
        <v>8</v>
      </c>
      <c r="I8" s="20" t="s">
        <v>25</v>
      </c>
    </row>
    <row r="9" spans="1:9" ht="12.75">
      <c r="A9" s="19"/>
      <c r="B9" s="20" t="s">
        <v>25</v>
      </c>
      <c r="C9" s="19" t="s">
        <v>68</v>
      </c>
      <c r="D9" s="20">
        <v>3</v>
      </c>
      <c r="E9" s="19" t="s">
        <v>11</v>
      </c>
      <c r="F9" s="19" t="s">
        <v>884</v>
      </c>
      <c r="G9" s="13">
        <f>IF(B9="1.",10,IF(B9="2.",8,IF(B9="3.",6,IF(B9="4.",5,IF(B9="5.",4,IF(B9="6.",3,IF(B9="7.",2,IF(B9="8.",1,0))))))))</f>
        <v>6</v>
      </c>
      <c r="I9" s="20" t="s">
        <v>26</v>
      </c>
    </row>
    <row r="10" spans="1:9" ht="12.75">
      <c r="A10" s="19"/>
      <c r="B10" s="20" t="s">
        <v>26</v>
      </c>
      <c r="C10" s="19" t="s">
        <v>164</v>
      </c>
      <c r="D10" s="20">
        <v>3</v>
      </c>
      <c r="E10" s="19" t="s">
        <v>8</v>
      </c>
      <c r="F10" s="19" t="s">
        <v>885</v>
      </c>
      <c r="G10" s="13">
        <f aca="true" t="shared" si="0" ref="G10:G29">IF(B10="1.",10,IF(B10="2.",8,IF(B10="3.",6,IF(B10="4.",5,IF(B10="5.",4,IF(B10="6.",3,IF(B10="7.",2,IF(B10="8.",1,0))))))))</f>
        <v>5</v>
      </c>
      <c r="I10" s="22" t="s">
        <v>27</v>
      </c>
    </row>
    <row r="11" spans="1:9" ht="12.75">
      <c r="A11" s="19" t="s">
        <v>56</v>
      </c>
      <c r="B11" s="20" t="s">
        <v>23</v>
      </c>
      <c r="C11" s="19" t="s">
        <v>170</v>
      </c>
      <c r="D11" s="20">
        <v>5</v>
      </c>
      <c r="E11" s="19" t="s">
        <v>22</v>
      </c>
      <c r="F11" s="19" t="s">
        <v>886</v>
      </c>
      <c r="G11" s="13">
        <f t="shared" si="0"/>
        <v>10</v>
      </c>
      <c r="I11" s="22" t="s">
        <v>28</v>
      </c>
    </row>
    <row r="12" spans="1:9" ht="12.75">
      <c r="A12" s="19"/>
      <c r="B12" s="20" t="s">
        <v>24</v>
      </c>
      <c r="C12" s="19" t="s">
        <v>887</v>
      </c>
      <c r="D12" s="20">
        <v>5</v>
      </c>
      <c r="E12" s="19" t="s">
        <v>13</v>
      </c>
      <c r="F12" s="19" t="s">
        <v>888</v>
      </c>
      <c r="G12" s="13">
        <f t="shared" si="0"/>
        <v>8</v>
      </c>
      <c r="I12" s="22" t="s">
        <v>29</v>
      </c>
    </row>
    <row r="13" spans="1:9" ht="12.75">
      <c r="A13" s="19"/>
      <c r="B13" s="20" t="s">
        <v>25</v>
      </c>
      <c r="C13" s="19" t="s">
        <v>717</v>
      </c>
      <c r="D13" s="20">
        <v>4</v>
      </c>
      <c r="E13" s="19" t="s">
        <v>13</v>
      </c>
      <c r="F13" s="19" t="s">
        <v>889</v>
      </c>
      <c r="G13" s="13">
        <f t="shared" si="0"/>
        <v>6</v>
      </c>
      <c r="I13" s="22" t="s">
        <v>30</v>
      </c>
    </row>
    <row r="14" spans="1:9" ht="12.75">
      <c r="A14" s="19"/>
      <c r="B14" s="20" t="s">
        <v>26</v>
      </c>
      <c r="C14" s="19" t="s">
        <v>715</v>
      </c>
      <c r="D14" s="20">
        <v>5</v>
      </c>
      <c r="E14" s="19" t="s">
        <v>22</v>
      </c>
      <c r="F14" s="19" t="s">
        <v>890</v>
      </c>
      <c r="G14" s="13">
        <f t="shared" si="0"/>
        <v>5</v>
      </c>
      <c r="I14" s="22" t="s">
        <v>31</v>
      </c>
    </row>
    <row r="15" spans="1:9" ht="12.75">
      <c r="A15" s="19"/>
      <c r="B15" s="22" t="s">
        <v>27</v>
      </c>
      <c r="C15" s="19" t="s">
        <v>824</v>
      </c>
      <c r="D15" s="20">
        <v>4</v>
      </c>
      <c r="E15" s="19" t="s">
        <v>13</v>
      </c>
      <c r="F15" s="19" t="s">
        <v>891</v>
      </c>
      <c r="G15" s="13">
        <f t="shared" si="0"/>
        <v>4</v>
      </c>
      <c r="I15" s="22" t="s">
        <v>32</v>
      </c>
    </row>
    <row r="16" spans="1:9" ht="12.75">
      <c r="A16" s="19"/>
      <c r="B16" s="22" t="s">
        <v>28</v>
      </c>
      <c r="C16" s="19" t="s">
        <v>69</v>
      </c>
      <c r="D16" s="20">
        <v>4</v>
      </c>
      <c r="E16" s="19" t="s">
        <v>11</v>
      </c>
      <c r="F16" s="19" t="s">
        <v>892</v>
      </c>
      <c r="G16" s="13">
        <f t="shared" si="0"/>
        <v>3</v>
      </c>
      <c r="I16" s="22" t="s">
        <v>33</v>
      </c>
    </row>
    <row r="17" spans="1:9" ht="12.75">
      <c r="A17" s="19"/>
      <c r="B17" s="22" t="s">
        <v>29</v>
      </c>
      <c r="C17" s="19" t="s">
        <v>182</v>
      </c>
      <c r="D17" s="20">
        <v>4</v>
      </c>
      <c r="E17" s="19" t="s">
        <v>20</v>
      </c>
      <c r="F17" s="19" t="s">
        <v>893</v>
      </c>
      <c r="G17" s="13">
        <f t="shared" si="0"/>
        <v>2</v>
      </c>
      <c r="I17" s="22" t="s">
        <v>34</v>
      </c>
    </row>
    <row r="18" spans="1:9" ht="12.75">
      <c r="A18" s="19"/>
      <c r="B18" s="22" t="s">
        <v>30</v>
      </c>
      <c r="C18" s="19" t="s">
        <v>89</v>
      </c>
      <c r="D18" s="20">
        <v>4</v>
      </c>
      <c r="E18" s="19" t="s">
        <v>11</v>
      </c>
      <c r="F18" s="19" t="s">
        <v>894</v>
      </c>
      <c r="G18" s="13">
        <f t="shared" si="0"/>
        <v>1</v>
      </c>
      <c r="I18" s="22" t="s">
        <v>35</v>
      </c>
    </row>
    <row r="19" spans="1:9" ht="12.75">
      <c r="A19" s="19" t="s">
        <v>45</v>
      </c>
      <c r="B19" s="20" t="s">
        <v>23</v>
      </c>
      <c r="C19" s="19" t="s">
        <v>59</v>
      </c>
      <c r="D19" s="20">
        <v>6</v>
      </c>
      <c r="E19" s="19" t="s">
        <v>17</v>
      </c>
      <c r="F19" s="19" t="s">
        <v>895</v>
      </c>
      <c r="G19" s="13">
        <f t="shared" si="0"/>
        <v>10</v>
      </c>
      <c r="I19" s="22" t="s">
        <v>36</v>
      </c>
    </row>
    <row r="20" spans="1:9" ht="12.75">
      <c r="A20" s="19" t="s">
        <v>48</v>
      </c>
      <c r="B20" s="20" t="s">
        <v>23</v>
      </c>
      <c r="C20" s="19" t="s">
        <v>73</v>
      </c>
      <c r="D20" s="20">
        <v>7</v>
      </c>
      <c r="E20" s="19" t="s">
        <v>11</v>
      </c>
      <c r="F20" s="19" t="s">
        <v>896</v>
      </c>
      <c r="G20" s="13">
        <f t="shared" si="0"/>
        <v>10</v>
      </c>
      <c r="I20" s="22" t="s">
        <v>37</v>
      </c>
    </row>
    <row r="21" spans="1:9" ht="12.75">
      <c r="A21" s="19"/>
      <c r="B21" s="20"/>
      <c r="C21" s="19"/>
      <c r="D21" s="20"/>
      <c r="E21" s="19"/>
      <c r="F21" s="19"/>
      <c r="G21" s="13">
        <f t="shared" si="0"/>
        <v>0</v>
      </c>
      <c r="I21" s="22" t="s">
        <v>38</v>
      </c>
    </row>
    <row r="22" spans="2:9" ht="12.75">
      <c r="B22" s="20"/>
      <c r="C22" s="19"/>
      <c r="D22" s="20"/>
      <c r="E22" s="19"/>
      <c r="F22" s="19"/>
      <c r="G22" s="13">
        <f t="shared" si="0"/>
        <v>0</v>
      </c>
      <c r="I22" s="22" t="s">
        <v>39</v>
      </c>
    </row>
    <row r="23" spans="1:9" ht="12.75">
      <c r="A23" s="19"/>
      <c r="B23" s="20"/>
      <c r="C23" s="19"/>
      <c r="D23" s="20"/>
      <c r="E23" s="19"/>
      <c r="F23" s="19"/>
      <c r="G23" s="13">
        <f t="shared" si="0"/>
        <v>0</v>
      </c>
      <c r="I23" s="22" t="s">
        <v>40</v>
      </c>
    </row>
    <row r="24" spans="1:9" ht="12.75">
      <c r="A24" s="19"/>
      <c r="B24" s="20"/>
      <c r="C24" s="19"/>
      <c r="D24" s="20"/>
      <c r="E24" s="19"/>
      <c r="F24" s="19"/>
      <c r="G24" s="13">
        <f t="shared" si="0"/>
        <v>0</v>
      </c>
      <c r="I24" s="22" t="s">
        <v>41</v>
      </c>
    </row>
    <row r="25" spans="1:9" ht="12.75">
      <c r="A25" s="19"/>
      <c r="B25" s="20"/>
      <c r="C25" s="19"/>
      <c r="D25" s="20"/>
      <c r="E25" s="19"/>
      <c r="F25" s="19"/>
      <c r="G25" s="13">
        <f t="shared" si="0"/>
        <v>0</v>
      </c>
      <c r="I25" s="22" t="s">
        <v>42</v>
      </c>
    </row>
    <row r="26" spans="1:9" ht="12.75">
      <c r="A26" s="19"/>
      <c r="B26" s="20"/>
      <c r="C26" s="19"/>
      <c r="D26" s="20"/>
      <c r="E26" s="19"/>
      <c r="F26" s="19"/>
      <c r="G26" s="13">
        <f t="shared" si="0"/>
        <v>0</v>
      </c>
      <c r="I26" s="22" t="s">
        <v>43</v>
      </c>
    </row>
    <row r="27" spans="1:9" ht="12.75">
      <c r="A27" s="19"/>
      <c r="B27" s="20"/>
      <c r="C27" s="19"/>
      <c r="D27" s="20"/>
      <c r="E27" s="19"/>
      <c r="F27" s="19"/>
      <c r="G27" s="13">
        <f t="shared" si="0"/>
        <v>0</v>
      </c>
      <c r="I27" s="22" t="s">
        <v>44</v>
      </c>
    </row>
    <row r="28" spans="1:7" ht="12.75">
      <c r="A28" s="19"/>
      <c r="B28" s="20"/>
      <c r="C28" s="19"/>
      <c r="D28" s="20"/>
      <c r="E28" s="19"/>
      <c r="F28" s="19"/>
      <c r="G28" s="13">
        <f t="shared" si="0"/>
        <v>0</v>
      </c>
    </row>
    <row r="29" spans="1:7" ht="12.75">
      <c r="A29" s="19"/>
      <c r="B29" s="22"/>
      <c r="C29" s="19"/>
      <c r="D29" s="20"/>
      <c r="E29" s="19"/>
      <c r="F29" s="19"/>
      <c r="G29" s="13">
        <f t="shared" si="0"/>
        <v>0</v>
      </c>
    </row>
    <row r="34" spans="1:6" ht="12.75">
      <c r="A34" s="10" t="s">
        <v>10</v>
      </c>
      <c r="B34" s="5"/>
      <c r="C34" s="1"/>
      <c r="D34" s="15"/>
      <c r="E34" s="6" t="s">
        <v>14</v>
      </c>
      <c r="F34" s="5"/>
    </row>
    <row r="35" spans="1:6" ht="12.75">
      <c r="A35" s="7"/>
      <c r="B35" s="1"/>
      <c r="C35" s="1"/>
      <c r="D35" s="9"/>
      <c r="F35" s="1"/>
    </row>
    <row r="36" spans="1:6" ht="12.75">
      <c r="A36" s="16" t="s">
        <v>7</v>
      </c>
      <c r="B36" s="1"/>
      <c r="C36" s="8">
        <f aca="true" t="shared" si="1" ref="C36:C47">COUNTIF($E$6:$E$29,A36)</f>
        <v>0</v>
      </c>
      <c r="D36" s="9"/>
      <c r="E36" s="16" t="s">
        <v>7</v>
      </c>
      <c r="F36" s="8">
        <f aca="true" t="shared" si="2" ref="F36:F47">SUMIF($E$6:$E$29,E36,$G$6:$G$29)</f>
        <v>0</v>
      </c>
    </row>
    <row r="37" spans="1:6" ht="12.75">
      <c r="A37" s="16" t="s">
        <v>8</v>
      </c>
      <c r="B37" s="1"/>
      <c r="C37" s="8">
        <f t="shared" si="1"/>
        <v>1</v>
      </c>
      <c r="D37" s="9"/>
      <c r="E37" s="16" t="s">
        <v>8</v>
      </c>
      <c r="F37" s="8">
        <f t="shared" si="2"/>
        <v>5</v>
      </c>
    </row>
    <row r="38" spans="1:6" ht="12.75">
      <c r="A38" s="7" t="s">
        <v>11</v>
      </c>
      <c r="B38" s="1"/>
      <c r="C38" s="8">
        <f t="shared" si="1"/>
        <v>4</v>
      </c>
      <c r="D38" s="9"/>
      <c r="E38" s="7" t="s">
        <v>11</v>
      </c>
      <c r="F38" s="8">
        <f t="shared" si="2"/>
        <v>20</v>
      </c>
    </row>
    <row r="39" spans="1:6" ht="12.75">
      <c r="A39" s="7" t="s">
        <v>9</v>
      </c>
      <c r="B39" s="1"/>
      <c r="C39" s="8">
        <f t="shared" si="1"/>
        <v>0</v>
      </c>
      <c r="D39" s="9"/>
      <c r="E39" s="7" t="s">
        <v>9</v>
      </c>
      <c r="F39" s="8">
        <f t="shared" si="2"/>
        <v>0</v>
      </c>
    </row>
    <row r="40" spans="1:6" ht="12.75">
      <c r="A40" s="7" t="s">
        <v>12</v>
      </c>
      <c r="B40" s="1"/>
      <c r="C40" s="8">
        <f t="shared" si="1"/>
        <v>0</v>
      </c>
      <c r="D40" s="9"/>
      <c r="E40" s="7" t="s">
        <v>12</v>
      </c>
      <c r="F40" s="8">
        <f t="shared" si="2"/>
        <v>0</v>
      </c>
    </row>
    <row r="41" spans="1:6" ht="12.75">
      <c r="A41" t="s">
        <v>17</v>
      </c>
      <c r="B41" s="1"/>
      <c r="C41" s="8">
        <f t="shared" si="1"/>
        <v>1</v>
      </c>
      <c r="D41" s="9"/>
      <c r="E41" t="s">
        <v>17</v>
      </c>
      <c r="F41" s="8">
        <f t="shared" si="2"/>
        <v>10</v>
      </c>
    </row>
    <row r="42" spans="1:6" ht="12.75">
      <c r="A42" s="11" t="s">
        <v>19</v>
      </c>
      <c r="B42" s="1"/>
      <c r="C42" s="8">
        <f t="shared" si="1"/>
        <v>0</v>
      </c>
      <c r="D42" s="9"/>
      <c r="E42" s="11" t="s">
        <v>19</v>
      </c>
      <c r="F42" s="8">
        <f t="shared" si="2"/>
        <v>0</v>
      </c>
    </row>
    <row r="43" spans="1:6" ht="12.75">
      <c r="A43" s="7" t="s">
        <v>18</v>
      </c>
      <c r="B43" s="1"/>
      <c r="C43" s="8">
        <f t="shared" si="1"/>
        <v>1</v>
      </c>
      <c r="D43" s="9"/>
      <c r="E43" s="7" t="s">
        <v>18</v>
      </c>
      <c r="F43" s="8">
        <f t="shared" si="2"/>
        <v>10</v>
      </c>
    </row>
    <row r="44" spans="1:6" ht="12.75">
      <c r="A44" s="11" t="s">
        <v>16</v>
      </c>
      <c r="B44" s="1"/>
      <c r="C44" s="8">
        <f t="shared" si="1"/>
        <v>0</v>
      </c>
      <c r="D44" s="9"/>
      <c r="E44" s="11" t="s">
        <v>16</v>
      </c>
      <c r="F44" s="8">
        <f t="shared" si="2"/>
        <v>0</v>
      </c>
    </row>
    <row r="45" spans="1:6" ht="12.75">
      <c r="A45" s="21" t="s">
        <v>20</v>
      </c>
      <c r="B45" s="1"/>
      <c r="C45" s="8">
        <f t="shared" si="1"/>
        <v>2</v>
      </c>
      <c r="D45" s="23"/>
      <c r="E45" s="21" t="s">
        <v>20</v>
      </c>
      <c r="F45" s="8">
        <f t="shared" si="2"/>
        <v>10</v>
      </c>
    </row>
    <row r="46" spans="1:6" ht="12.75">
      <c r="A46" s="11" t="s">
        <v>22</v>
      </c>
      <c r="B46" s="1"/>
      <c r="C46" s="8">
        <f t="shared" si="1"/>
        <v>3</v>
      </c>
      <c r="D46" s="23"/>
      <c r="E46" s="24" t="s">
        <v>22</v>
      </c>
      <c r="F46" s="8">
        <f t="shared" si="2"/>
        <v>25</v>
      </c>
    </row>
    <row r="47" spans="1:6" ht="12.75">
      <c r="A47" s="25" t="s">
        <v>13</v>
      </c>
      <c r="B47" s="1"/>
      <c r="C47" s="8">
        <f t="shared" si="1"/>
        <v>3</v>
      </c>
      <c r="D47" s="23"/>
      <c r="E47" s="25" t="s">
        <v>13</v>
      </c>
      <c r="F47" s="8">
        <f t="shared" si="2"/>
        <v>18</v>
      </c>
    </row>
    <row r="48" spans="1:6" ht="12.75">
      <c r="A48" s="1"/>
      <c r="B48" s="1"/>
      <c r="D48" s="9"/>
      <c r="F48" s="1"/>
    </row>
    <row r="49" spans="1:6" ht="12.75">
      <c r="A49" s="1" t="s">
        <v>15</v>
      </c>
      <c r="B49" s="1"/>
      <c r="C49" s="8">
        <f>SUM(C36:C46)</f>
        <v>12</v>
      </c>
      <c r="D49" s="9"/>
      <c r="F49" s="1">
        <f>SUM(F36:F46)</f>
        <v>80</v>
      </c>
    </row>
    <row r="50" spans="1:6" ht="12.75">
      <c r="A50" s="1"/>
      <c r="B50" s="1"/>
      <c r="C50" s="1"/>
      <c r="D50" s="9"/>
      <c r="F50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E44" sqref="E44"/>
    </sheetView>
  </sheetViews>
  <sheetFormatPr defaultColWidth="11.421875" defaultRowHeight="12.75"/>
  <cols>
    <col min="1" max="1" width="27.7109375" style="0" customWidth="1"/>
    <col min="2" max="2" width="6.28125" style="0" bestFit="1" customWidth="1"/>
    <col min="3" max="3" width="32.57421875" style="0" customWidth="1"/>
    <col min="4" max="4" width="7.140625" style="0" bestFit="1" customWidth="1"/>
    <col min="5" max="5" width="32.2812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126</v>
      </c>
      <c r="D2" s="9"/>
      <c r="E2" s="18"/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897</v>
      </c>
      <c r="D6" s="20">
        <v>72</v>
      </c>
      <c r="E6" s="19" t="s">
        <v>9</v>
      </c>
      <c r="F6" s="19" t="s">
        <v>898</v>
      </c>
      <c r="G6" s="13">
        <f aca="true" t="shared" si="0" ref="G6:G28"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99</v>
      </c>
      <c r="D7" s="20">
        <v>96</v>
      </c>
      <c r="E7" s="19" t="s">
        <v>17</v>
      </c>
      <c r="F7" s="19" t="s">
        <v>899</v>
      </c>
      <c r="G7" s="13">
        <f t="shared" si="0"/>
        <v>8</v>
      </c>
      <c r="I7" s="20" t="s">
        <v>24</v>
      </c>
    </row>
    <row r="8" spans="1:9" ht="12.75">
      <c r="A8" s="19"/>
      <c r="B8" s="20" t="s">
        <v>25</v>
      </c>
      <c r="C8" s="19" t="s">
        <v>75</v>
      </c>
      <c r="D8" s="20">
        <v>70</v>
      </c>
      <c r="E8" s="19" t="s">
        <v>22</v>
      </c>
      <c r="F8" s="19" t="s">
        <v>900</v>
      </c>
      <c r="G8" s="13">
        <f t="shared" si="0"/>
        <v>6</v>
      </c>
      <c r="I8" s="20" t="s">
        <v>25</v>
      </c>
    </row>
    <row r="9" spans="1:9" ht="12.75">
      <c r="A9" s="19"/>
      <c r="B9" s="20" t="s">
        <v>26</v>
      </c>
      <c r="C9" s="19" t="s">
        <v>405</v>
      </c>
      <c r="D9" s="20">
        <v>81</v>
      </c>
      <c r="E9" s="19" t="s">
        <v>18</v>
      </c>
      <c r="F9" s="19" t="s">
        <v>901</v>
      </c>
      <c r="G9" s="13">
        <f t="shared" si="0"/>
        <v>5</v>
      </c>
      <c r="I9" s="20" t="s">
        <v>26</v>
      </c>
    </row>
    <row r="10" spans="1:9" ht="12.75">
      <c r="A10" s="19"/>
      <c r="B10" s="20" t="s">
        <v>27</v>
      </c>
      <c r="C10" s="19" t="s">
        <v>98</v>
      </c>
      <c r="D10" s="20">
        <v>0</v>
      </c>
      <c r="E10" s="19" t="s">
        <v>22</v>
      </c>
      <c r="F10" s="19" t="s">
        <v>902</v>
      </c>
      <c r="G10" s="13">
        <f t="shared" si="0"/>
        <v>4</v>
      </c>
      <c r="I10" s="22" t="s">
        <v>27</v>
      </c>
    </row>
    <row r="11" spans="1:9" ht="12.75">
      <c r="A11" s="19" t="s">
        <v>64</v>
      </c>
      <c r="B11" s="20" t="s">
        <v>23</v>
      </c>
      <c r="C11" s="19" t="s">
        <v>432</v>
      </c>
      <c r="D11" s="20">
        <v>2</v>
      </c>
      <c r="E11" s="19" t="s">
        <v>8</v>
      </c>
      <c r="F11" s="19" t="s">
        <v>903</v>
      </c>
      <c r="G11" s="13">
        <f t="shared" si="0"/>
        <v>10</v>
      </c>
      <c r="I11" s="22" t="s">
        <v>28</v>
      </c>
    </row>
    <row r="12" spans="1:9" ht="12.75">
      <c r="A12" s="19" t="s">
        <v>56</v>
      </c>
      <c r="B12" s="20" t="s">
        <v>23</v>
      </c>
      <c r="C12" s="19" t="s">
        <v>104</v>
      </c>
      <c r="D12" s="20">
        <v>3</v>
      </c>
      <c r="E12" s="19" t="s">
        <v>22</v>
      </c>
      <c r="F12" s="19" t="s">
        <v>904</v>
      </c>
      <c r="G12" s="13">
        <f t="shared" si="0"/>
        <v>10</v>
      </c>
      <c r="I12" s="22" t="s">
        <v>29</v>
      </c>
    </row>
    <row r="13" spans="1:9" ht="12.75">
      <c r="A13" s="19"/>
      <c r="B13" s="20" t="s">
        <v>24</v>
      </c>
      <c r="C13" s="19" t="s">
        <v>110</v>
      </c>
      <c r="D13" s="20">
        <v>4</v>
      </c>
      <c r="E13" s="19" t="s">
        <v>22</v>
      </c>
      <c r="F13" s="19" t="s">
        <v>905</v>
      </c>
      <c r="G13" s="13">
        <f t="shared" si="0"/>
        <v>8</v>
      </c>
      <c r="I13" s="22" t="s">
        <v>30</v>
      </c>
    </row>
    <row r="14" spans="1:9" ht="12.75">
      <c r="A14" s="19" t="s">
        <v>45</v>
      </c>
      <c r="B14" s="20" t="s">
        <v>23</v>
      </c>
      <c r="C14" s="19" t="s">
        <v>787</v>
      </c>
      <c r="D14" s="20">
        <v>5</v>
      </c>
      <c r="E14" s="19" t="s">
        <v>13</v>
      </c>
      <c r="F14" s="19" t="s">
        <v>906</v>
      </c>
      <c r="G14" s="13">
        <f t="shared" si="0"/>
        <v>10</v>
      </c>
      <c r="I14" s="22" t="s">
        <v>31</v>
      </c>
    </row>
    <row r="15" spans="1:9" ht="12.75">
      <c r="A15" s="19"/>
      <c r="B15" s="20" t="s">
        <v>24</v>
      </c>
      <c r="C15" s="19" t="s">
        <v>783</v>
      </c>
      <c r="D15" s="20">
        <v>5</v>
      </c>
      <c r="E15" s="19" t="s">
        <v>13</v>
      </c>
      <c r="F15" s="19" t="s">
        <v>905</v>
      </c>
      <c r="G15" s="13">
        <f t="shared" si="0"/>
        <v>8</v>
      </c>
      <c r="I15" s="22" t="s">
        <v>32</v>
      </c>
    </row>
    <row r="16" spans="1:9" ht="12.75">
      <c r="A16" s="19"/>
      <c r="B16" s="20" t="s">
        <v>25</v>
      </c>
      <c r="C16" s="19" t="s">
        <v>78</v>
      </c>
      <c r="D16" s="20">
        <v>5</v>
      </c>
      <c r="E16" s="19" t="s">
        <v>22</v>
      </c>
      <c r="F16" s="19" t="s">
        <v>907</v>
      </c>
      <c r="G16" s="13">
        <f t="shared" si="0"/>
        <v>6</v>
      </c>
      <c r="I16" s="22" t="s">
        <v>33</v>
      </c>
    </row>
    <row r="17" spans="1:9" ht="12.75">
      <c r="A17" s="19"/>
      <c r="B17" s="20" t="s">
        <v>26</v>
      </c>
      <c r="C17" s="19" t="s">
        <v>503</v>
      </c>
      <c r="D17" s="20">
        <v>5</v>
      </c>
      <c r="E17" s="19" t="s">
        <v>7</v>
      </c>
      <c r="F17" s="19" t="s">
        <v>908</v>
      </c>
      <c r="G17" s="13">
        <f t="shared" si="0"/>
        <v>5</v>
      </c>
      <c r="I17" s="22" t="s">
        <v>34</v>
      </c>
    </row>
    <row r="18" spans="1:9" ht="12.75">
      <c r="A18" s="19" t="s">
        <v>48</v>
      </c>
      <c r="B18" s="20" t="s">
        <v>23</v>
      </c>
      <c r="C18" s="19" t="s">
        <v>543</v>
      </c>
      <c r="D18" s="20">
        <v>6</v>
      </c>
      <c r="E18" s="19" t="s">
        <v>13</v>
      </c>
      <c r="F18" s="19" t="s">
        <v>909</v>
      </c>
      <c r="G18" s="13">
        <f t="shared" si="0"/>
        <v>10</v>
      </c>
      <c r="I18" s="22" t="s">
        <v>35</v>
      </c>
    </row>
    <row r="19" spans="1:9" ht="12.75">
      <c r="A19" s="19"/>
      <c r="B19" s="20"/>
      <c r="C19" s="19"/>
      <c r="D19" s="20"/>
      <c r="E19" s="19"/>
      <c r="F19" s="19"/>
      <c r="G19" s="13">
        <f t="shared" si="0"/>
        <v>0</v>
      </c>
      <c r="I19" s="22" t="s">
        <v>36</v>
      </c>
    </row>
    <row r="20" spans="1:9" ht="12.75">
      <c r="A20" s="19"/>
      <c r="B20" s="20"/>
      <c r="C20" s="19"/>
      <c r="D20" s="20"/>
      <c r="E20" s="19"/>
      <c r="F20" s="19"/>
      <c r="G20" s="13">
        <f t="shared" si="0"/>
        <v>0</v>
      </c>
      <c r="I20" s="22" t="s">
        <v>37</v>
      </c>
    </row>
    <row r="21" spans="1:9" ht="12.75">
      <c r="A21" s="19"/>
      <c r="B21" s="20"/>
      <c r="C21" s="19"/>
      <c r="D21" s="20"/>
      <c r="E21" s="19"/>
      <c r="F21" s="19"/>
      <c r="G21" s="13">
        <f t="shared" si="0"/>
        <v>0</v>
      </c>
      <c r="I21" s="22" t="s">
        <v>38</v>
      </c>
    </row>
    <row r="22" spans="1:9" ht="12.75">
      <c r="A22" s="19"/>
      <c r="B22" s="20"/>
      <c r="C22" s="19"/>
      <c r="D22" s="20"/>
      <c r="E22" s="19"/>
      <c r="F22" s="19"/>
      <c r="G22" s="13">
        <f t="shared" si="0"/>
        <v>0</v>
      </c>
      <c r="I22" s="22" t="s">
        <v>39</v>
      </c>
    </row>
    <row r="23" spans="1:9" ht="12.75">
      <c r="A23" s="19"/>
      <c r="B23" s="20"/>
      <c r="C23" s="19"/>
      <c r="D23" s="20"/>
      <c r="E23" s="19"/>
      <c r="F23" s="19"/>
      <c r="G23" s="13">
        <f t="shared" si="0"/>
        <v>0</v>
      </c>
      <c r="I23" s="22" t="s">
        <v>40</v>
      </c>
    </row>
    <row r="24" spans="1:9" ht="12.75">
      <c r="A24" s="19"/>
      <c r="B24" s="20"/>
      <c r="C24" s="19"/>
      <c r="D24" s="20"/>
      <c r="E24" s="19"/>
      <c r="F24" s="19"/>
      <c r="G24" s="13">
        <f t="shared" si="0"/>
        <v>0</v>
      </c>
      <c r="I24" s="22" t="s">
        <v>41</v>
      </c>
    </row>
    <row r="25" spans="1:9" ht="12.75">
      <c r="A25" s="19"/>
      <c r="B25" s="20"/>
      <c r="C25" s="19"/>
      <c r="D25" s="20"/>
      <c r="E25" s="19"/>
      <c r="F25" s="19"/>
      <c r="G25" s="13">
        <f t="shared" si="0"/>
        <v>0</v>
      </c>
      <c r="I25" s="22" t="s">
        <v>42</v>
      </c>
    </row>
    <row r="26" spans="1:9" ht="12.75">
      <c r="A26" s="19"/>
      <c r="B26" s="20"/>
      <c r="C26" s="19"/>
      <c r="D26" s="20"/>
      <c r="E26" s="19"/>
      <c r="F26" s="19"/>
      <c r="G26" s="13">
        <f t="shared" si="0"/>
        <v>0</v>
      </c>
      <c r="I26" s="22" t="s">
        <v>43</v>
      </c>
    </row>
    <row r="27" spans="1:9" ht="12.75">
      <c r="A27" s="19"/>
      <c r="B27" s="20"/>
      <c r="C27" s="19"/>
      <c r="D27" s="20"/>
      <c r="E27" s="19"/>
      <c r="F27" s="19"/>
      <c r="G27" s="13">
        <f t="shared" si="0"/>
        <v>0</v>
      </c>
      <c r="I27" s="22" t="s">
        <v>44</v>
      </c>
    </row>
    <row r="28" spans="1:7" ht="12.75">
      <c r="A28" s="19"/>
      <c r="B28" s="20"/>
      <c r="C28" s="19"/>
      <c r="D28" s="20"/>
      <c r="E28" s="19"/>
      <c r="F28" s="19"/>
      <c r="G28" s="13">
        <f t="shared" si="0"/>
        <v>0</v>
      </c>
    </row>
    <row r="31" spans="1:6" ht="12.75">
      <c r="A31" s="10" t="s">
        <v>10</v>
      </c>
      <c r="B31" s="5"/>
      <c r="C31" s="1"/>
      <c r="D31" s="15"/>
      <c r="E31" s="6" t="s">
        <v>14</v>
      </c>
      <c r="F31" s="5"/>
    </row>
    <row r="32" spans="1:6" ht="12.75">
      <c r="A32" s="7"/>
      <c r="B32" s="1"/>
      <c r="C32" s="1"/>
      <c r="D32" s="9"/>
      <c r="F32" s="1"/>
    </row>
    <row r="33" spans="1:6" ht="12.75">
      <c r="A33" s="16" t="s">
        <v>7</v>
      </c>
      <c r="B33" s="1"/>
      <c r="C33" s="8">
        <f aca="true" t="shared" si="1" ref="C33:C44">COUNTIF($E$6:$E$28,A33)</f>
        <v>1</v>
      </c>
      <c r="D33" s="9"/>
      <c r="E33" s="16" t="s">
        <v>7</v>
      </c>
      <c r="F33" s="8">
        <f aca="true" t="shared" si="2" ref="F33:F44">SUMIF($E$6:$E$28,E33,$G$6:$G$28)</f>
        <v>5</v>
      </c>
    </row>
    <row r="34" spans="1:6" ht="12.75">
      <c r="A34" s="16" t="s">
        <v>8</v>
      </c>
      <c r="B34" s="1"/>
      <c r="C34" s="8">
        <f t="shared" si="1"/>
        <v>1</v>
      </c>
      <c r="D34" s="9"/>
      <c r="E34" s="16" t="s">
        <v>8</v>
      </c>
      <c r="F34" s="8">
        <f t="shared" si="2"/>
        <v>10</v>
      </c>
    </row>
    <row r="35" spans="1:6" ht="12.75">
      <c r="A35" s="7" t="s">
        <v>11</v>
      </c>
      <c r="B35" s="1"/>
      <c r="C35" s="8">
        <f t="shared" si="1"/>
        <v>0</v>
      </c>
      <c r="D35" s="9"/>
      <c r="E35" s="7" t="s">
        <v>11</v>
      </c>
      <c r="F35" s="8">
        <f t="shared" si="2"/>
        <v>0</v>
      </c>
    </row>
    <row r="36" spans="1:6" ht="12.75">
      <c r="A36" s="7" t="s">
        <v>9</v>
      </c>
      <c r="B36" s="1"/>
      <c r="C36" s="8">
        <f t="shared" si="1"/>
        <v>1</v>
      </c>
      <c r="D36" s="9"/>
      <c r="E36" s="7" t="s">
        <v>9</v>
      </c>
      <c r="F36" s="8">
        <f t="shared" si="2"/>
        <v>10</v>
      </c>
    </row>
    <row r="37" spans="1:6" ht="12.75">
      <c r="A37" s="7" t="s">
        <v>12</v>
      </c>
      <c r="B37" s="1"/>
      <c r="C37" s="8">
        <f t="shared" si="1"/>
        <v>0</v>
      </c>
      <c r="D37" s="9"/>
      <c r="E37" s="7" t="s">
        <v>12</v>
      </c>
      <c r="F37" s="8">
        <f t="shared" si="2"/>
        <v>0</v>
      </c>
    </row>
    <row r="38" spans="1:6" ht="12.75">
      <c r="A38" t="s">
        <v>17</v>
      </c>
      <c r="B38" s="1"/>
      <c r="C38" s="8">
        <f t="shared" si="1"/>
        <v>1</v>
      </c>
      <c r="D38" s="9"/>
      <c r="E38" t="s">
        <v>17</v>
      </c>
      <c r="F38" s="8">
        <f t="shared" si="2"/>
        <v>8</v>
      </c>
    </row>
    <row r="39" spans="1:6" ht="12.75">
      <c r="A39" s="11" t="s">
        <v>19</v>
      </c>
      <c r="B39" s="1"/>
      <c r="C39" s="8">
        <f t="shared" si="1"/>
        <v>0</v>
      </c>
      <c r="D39" s="9"/>
      <c r="E39" s="11" t="s">
        <v>19</v>
      </c>
      <c r="F39" s="8">
        <f t="shared" si="2"/>
        <v>0</v>
      </c>
    </row>
    <row r="40" spans="1:6" ht="12.75">
      <c r="A40" s="7" t="s">
        <v>18</v>
      </c>
      <c r="B40" s="1"/>
      <c r="C40" s="8">
        <f t="shared" si="1"/>
        <v>1</v>
      </c>
      <c r="D40" s="9"/>
      <c r="E40" s="7" t="s">
        <v>18</v>
      </c>
      <c r="F40" s="8">
        <f t="shared" si="2"/>
        <v>5</v>
      </c>
    </row>
    <row r="41" spans="1:6" ht="12.75">
      <c r="A41" s="11" t="s">
        <v>16</v>
      </c>
      <c r="B41" s="1"/>
      <c r="C41" s="8">
        <f t="shared" si="1"/>
        <v>0</v>
      </c>
      <c r="D41" s="9"/>
      <c r="E41" s="11" t="s">
        <v>16</v>
      </c>
      <c r="F41" s="8">
        <f t="shared" si="2"/>
        <v>0</v>
      </c>
    </row>
    <row r="42" spans="1:6" ht="12.75">
      <c r="A42" s="21" t="s">
        <v>20</v>
      </c>
      <c r="B42" s="1"/>
      <c r="C42" s="8">
        <f t="shared" si="1"/>
        <v>0</v>
      </c>
      <c r="D42" s="23"/>
      <c r="E42" s="21" t="s">
        <v>20</v>
      </c>
      <c r="F42" s="8">
        <f t="shared" si="2"/>
        <v>0</v>
      </c>
    </row>
    <row r="43" spans="1:6" ht="12.75">
      <c r="A43" s="11" t="s">
        <v>22</v>
      </c>
      <c r="B43" s="1"/>
      <c r="C43" s="8">
        <f t="shared" si="1"/>
        <v>5</v>
      </c>
      <c r="D43" s="23"/>
      <c r="E43" s="24" t="s">
        <v>22</v>
      </c>
      <c r="F43" s="8">
        <f t="shared" si="2"/>
        <v>34</v>
      </c>
    </row>
    <row r="44" spans="1:6" ht="12.75">
      <c r="A44" s="25" t="s">
        <v>13</v>
      </c>
      <c r="B44" s="1"/>
      <c r="C44" s="8">
        <f t="shared" si="1"/>
        <v>3</v>
      </c>
      <c r="D44" s="23"/>
      <c r="E44" s="25" t="s">
        <v>13</v>
      </c>
      <c r="F44" s="8">
        <f t="shared" si="2"/>
        <v>28</v>
      </c>
    </row>
    <row r="45" spans="1:6" ht="12.75">
      <c r="A45" s="1"/>
      <c r="B45" s="1"/>
      <c r="D45" s="9"/>
      <c r="F45" s="1"/>
    </row>
    <row r="46" spans="1:6" ht="12.75">
      <c r="A46" s="1" t="s">
        <v>15</v>
      </c>
      <c r="B46" s="1"/>
      <c r="C46" s="8">
        <f>SUM(C33:C43)</f>
        <v>10</v>
      </c>
      <c r="D46" s="9"/>
      <c r="F46" s="1">
        <f>SUM(F33:F43)</f>
        <v>72</v>
      </c>
    </row>
    <row r="47" spans="1:6" ht="12.75">
      <c r="A47" s="1"/>
      <c r="B47" s="1"/>
      <c r="C47" s="1"/>
      <c r="D47" s="9"/>
      <c r="F4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7">
      <selection activeCell="E134" sqref="E134"/>
    </sheetView>
  </sheetViews>
  <sheetFormatPr defaultColWidth="11.421875" defaultRowHeight="12.75"/>
  <cols>
    <col min="1" max="1" width="27.8515625" style="0" customWidth="1"/>
    <col min="2" max="2" width="6.28125" style="0" bestFit="1" customWidth="1"/>
    <col min="3" max="3" width="28.140625" style="0" customWidth="1"/>
    <col min="4" max="4" width="7.140625" style="0" bestFit="1" customWidth="1"/>
    <col min="5" max="5" width="33.57421875" style="0" customWidth="1"/>
  </cols>
  <sheetData>
    <row r="1" spans="1:7" ht="12.75">
      <c r="A1" s="1"/>
      <c r="B1" s="1"/>
      <c r="D1" s="9"/>
      <c r="F1" s="1"/>
      <c r="G1" s="1"/>
    </row>
    <row r="2" spans="1:7" ht="18">
      <c r="A2" s="1"/>
      <c r="B2" s="1"/>
      <c r="C2" s="2" t="s">
        <v>127</v>
      </c>
      <c r="D2" s="9"/>
      <c r="E2" s="18" t="s">
        <v>21</v>
      </c>
      <c r="F2" s="1"/>
      <c r="G2" s="1"/>
    </row>
    <row r="3" spans="1:7" ht="12.75">
      <c r="A3" s="1"/>
      <c r="B3" s="1"/>
      <c r="D3" s="9"/>
      <c r="E3" s="1"/>
      <c r="F3" s="1"/>
      <c r="G3" s="1"/>
    </row>
    <row r="4" spans="1:7" ht="12.75">
      <c r="A4" s="3" t="s">
        <v>0</v>
      </c>
      <c r="B4" s="3" t="s">
        <v>1</v>
      </c>
      <c r="C4" s="4" t="s">
        <v>2</v>
      </c>
      <c r="D4" s="14" t="s">
        <v>3</v>
      </c>
      <c r="E4" s="4" t="s">
        <v>4</v>
      </c>
      <c r="F4" s="3" t="s">
        <v>5</v>
      </c>
      <c r="G4" s="3" t="s">
        <v>6</v>
      </c>
    </row>
    <row r="5" spans="1:7" ht="12.75">
      <c r="A5" s="1"/>
      <c r="B5" s="1"/>
      <c r="D5" s="9"/>
      <c r="F5" s="1"/>
      <c r="G5" s="1"/>
    </row>
    <row r="6" spans="1:9" ht="12.75">
      <c r="A6" s="19" t="s">
        <v>62</v>
      </c>
      <c r="B6" s="20" t="s">
        <v>23</v>
      </c>
      <c r="C6" s="19" t="s">
        <v>136</v>
      </c>
      <c r="D6" s="20">
        <v>1</v>
      </c>
      <c r="E6" s="19" t="s">
        <v>8</v>
      </c>
      <c r="F6" s="19" t="s">
        <v>910</v>
      </c>
      <c r="G6" s="13">
        <f>IF(B6="1.",10,IF(B6="2.",8,IF(B6="3.",6,IF(B6="4.",5,IF(B6="5.",4,IF(B6="6.",3,IF(B6="7.",2,IF(B6="8.",1,0))))))))</f>
        <v>10</v>
      </c>
      <c r="I6" s="20" t="s">
        <v>23</v>
      </c>
    </row>
    <row r="7" spans="1:9" ht="12.75">
      <c r="A7" s="19"/>
      <c r="B7" s="20" t="s">
        <v>24</v>
      </c>
      <c r="C7" s="19" t="s">
        <v>138</v>
      </c>
      <c r="D7" s="20">
        <v>98</v>
      </c>
      <c r="E7" s="19" t="s">
        <v>9</v>
      </c>
      <c r="F7" s="19" t="s">
        <v>911</v>
      </c>
      <c r="G7" s="13">
        <f>IF(B7="1.",10,IF(B7="2.",8,IF(B7="3.",6,IF(B7="4.",5,IF(B7="5.",4,IF(B7="6.",3,IF(B7="7.",2,IF(B7="8.",1,0))))))))</f>
        <v>8</v>
      </c>
      <c r="I7" s="20" t="s">
        <v>24</v>
      </c>
    </row>
    <row r="8" spans="1:9" ht="12.75">
      <c r="A8" s="19"/>
      <c r="B8" s="20" t="s">
        <v>25</v>
      </c>
      <c r="C8" s="19" t="s">
        <v>79</v>
      </c>
      <c r="D8" s="20">
        <v>0</v>
      </c>
      <c r="E8" s="19" t="s">
        <v>22</v>
      </c>
      <c r="F8" s="19" t="s">
        <v>912</v>
      </c>
      <c r="G8" s="13">
        <f>IF(B8="1.",10,IF(B8="2.",8,IF(B8="3.",6,IF(B8="4.",5,IF(B8="5.",4,IF(B8="6.",3,IF(B8="7.",2,IF(B8="8.",1,0))))))))</f>
        <v>6</v>
      </c>
      <c r="I8" s="20" t="s">
        <v>25</v>
      </c>
    </row>
    <row r="9" spans="1:9" ht="12.75">
      <c r="A9" s="19"/>
      <c r="B9" s="20" t="s">
        <v>26</v>
      </c>
      <c r="C9" s="19" t="s">
        <v>913</v>
      </c>
      <c r="D9" s="20">
        <v>1</v>
      </c>
      <c r="E9" s="19" t="s">
        <v>19</v>
      </c>
      <c r="F9" s="19" t="s">
        <v>914</v>
      </c>
      <c r="G9" s="13">
        <f>IF(B9="1.",10,IF(B9="2.",8,IF(B9="3.",6,IF(B9="4.",5,IF(B9="5.",4,IF(B9="6.",3,IF(B9="7.",2,IF(B9="8.",1,0))))))))</f>
        <v>5</v>
      </c>
      <c r="I9" s="20" t="s">
        <v>26</v>
      </c>
    </row>
    <row r="10" spans="1:9" ht="12.75">
      <c r="A10" s="19"/>
      <c r="B10" s="22" t="s">
        <v>27</v>
      </c>
      <c r="C10" s="19" t="s">
        <v>145</v>
      </c>
      <c r="D10" s="20">
        <v>71</v>
      </c>
      <c r="E10" s="19" t="s">
        <v>22</v>
      </c>
      <c r="F10" s="19" t="s">
        <v>915</v>
      </c>
      <c r="G10" s="13">
        <f aca="true" t="shared" si="0" ref="G10:G116">IF(B10="1.",10,IF(B10="2.",8,IF(B10="3.",6,IF(B10="4.",5,IF(B10="5.",4,IF(B10="6.",3,IF(B10="7.",2,IF(B10="8.",1,0))))))))</f>
        <v>4</v>
      </c>
      <c r="I10" s="22" t="s">
        <v>27</v>
      </c>
    </row>
    <row r="11" spans="1:9" ht="12.75">
      <c r="A11" s="19" t="s">
        <v>64</v>
      </c>
      <c r="B11" s="20" t="s">
        <v>23</v>
      </c>
      <c r="C11" s="19" t="s">
        <v>81</v>
      </c>
      <c r="D11" s="20">
        <v>2</v>
      </c>
      <c r="E11" s="19" t="s">
        <v>22</v>
      </c>
      <c r="F11" s="19" t="s">
        <v>916</v>
      </c>
      <c r="G11" s="13">
        <f t="shared" si="0"/>
        <v>10</v>
      </c>
      <c r="I11" s="22" t="s">
        <v>28</v>
      </c>
    </row>
    <row r="12" spans="1:9" ht="12.75">
      <c r="A12" s="19"/>
      <c r="B12" s="20" t="s">
        <v>24</v>
      </c>
      <c r="C12" s="19" t="s">
        <v>917</v>
      </c>
      <c r="D12" s="20">
        <v>3</v>
      </c>
      <c r="E12" s="19" t="s">
        <v>9</v>
      </c>
      <c r="F12" s="19" t="s">
        <v>918</v>
      </c>
      <c r="G12" s="13">
        <f t="shared" si="0"/>
        <v>8</v>
      </c>
      <c r="I12" s="22" t="s">
        <v>29</v>
      </c>
    </row>
    <row r="13" spans="1:9" ht="12.75">
      <c r="A13" s="19"/>
      <c r="B13" s="20" t="s">
        <v>25</v>
      </c>
      <c r="C13" s="19" t="s">
        <v>116</v>
      </c>
      <c r="D13" s="20">
        <v>3</v>
      </c>
      <c r="E13" s="19" t="s">
        <v>20</v>
      </c>
      <c r="F13" s="19" t="s">
        <v>919</v>
      </c>
      <c r="G13" s="13">
        <f t="shared" si="0"/>
        <v>6</v>
      </c>
      <c r="I13" s="22" t="s">
        <v>30</v>
      </c>
    </row>
    <row r="14" spans="1:9" ht="12.75">
      <c r="A14" s="19"/>
      <c r="B14" s="20" t="s">
        <v>26</v>
      </c>
      <c r="C14" s="19" t="s">
        <v>158</v>
      </c>
      <c r="D14" s="20">
        <v>2</v>
      </c>
      <c r="E14" s="19" t="s">
        <v>8</v>
      </c>
      <c r="F14" s="19" t="s">
        <v>920</v>
      </c>
      <c r="G14" s="13">
        <f t="shared" si="0"/>
        <v>5</v>
      </c>
      <c r="I14" s="22" t="s">
        <v>31</v>
      </c>
    </row>
    <row r="15" spans="1:9" ht="12.75">
      <c r="A15" s="19"/>
      <c r="B15" s="22" t="s">
        <v>27</v>
      </c>
      <c r="C15" s="19" t="s">
        <v>68</v>
      </c>
      <c r="D15" s="20">
        <v>3</v>
      </c>
      <c r="E15" s="19" t="s">
        <v>11</v>
      </c>
      <c r="F15" s="19" t="s">
        <v>921</v>
      </c>
      <c r="G15" s="13">
        <f t="shared" si="0"/>
        <v>4</v>
      </c>
      <c r="I15" s="22" t="s">
        <v>32</v>
      </c>
    </row>
    <row r="16" spans="1:9" ht="12.75">
      <c r="A16" s="19"/>
      <c r="B16" s="22" t="s">
        <v>28</v>
      </c>
      <c r="C16" s="19" t="s">
        <v>67</v>
      </c>
      <c r="D16" s="20">
        <v>3</v>
      </c>
      <c r="E16" s="19" t="s">
        <v>17</v>
      </c>
      <c r="F16" s="19" t="s">
        <v>922</v>
      </c>
      <c r="G16" s="13">
        <f t="shared" si="0"/>
        <v>3</v>
      </c>
      <c r="I16" s="22" t="s">
        <v>33</v>
      </c>
    </row>
    <row r="17" spans="1:9" ht="12.75">
      <c r="A17" s="19"/>
      <c r="B17" s="22" t="s">
        <v>29</v>
      </c>
      <c r="C17" s="19" t="s">
        <v>85</v>
      </c>
      <c r="D17" s="20">
        <v>2</v>
      </c>
      <c r="E17" s="19" t="s">
        <v>22</v>
      </c>
      <c r="F17" s="19" t="s">
        <v>923</v>
      </c>
      <c r="G17" s="13">
        <f t="shared" si="0"/>
        <v>2</v>
      </c>
      <c r="I17" s="22" t="s">
        <v>34</v>
      </c>
    </row>
    <row r="18" spans="1:9" ht="12.75">
      <c r="A18" s="19"/>
      <c r="B18" s="22" t="s">
        <v>30</v>
      </c>
      <c r="C18" s="19" t="s">
        <v>706</v>
      </c>
      <c r="D18" s="20">
        <v>2</v>
      </c>
      <c r="E18" s="19" t="s">
        <v>19</v>
      </c>
      <c r="F18" s="19" t="s">
        <v>904</v>
      </c>
      <c r="G18" s="13">
        <f t="shared" si="0"/>
        <v>1</v>
      </c>
      <c r="I18" s="22" t="s">
        <v>35</v>
      </c>
    </row>
    <row r="19" spans="1:9" ht="12.75">
      <c r="A19" s="19"/>
      <c r="B19" s="22" t="s">
        <v>31</v>
      </c>
      <c r="C19" s="19" t="s">
        <v>166</v>
      </c>
      <c r="D19" s="20">
        <v>3</v>
      </c>
      <c r="E19" s="19" t="s">
        <v>22</v>
      </c>
      <c r="F19" s="19" t="s">
        <v>924</v>
      </c>
      <c r="G19" s="13">
        <f t="shared" si="0"/>
        <v>0</v>
      </c>
      <c r="I19" s="22" t="s">
        <v>36</v>
      </c>
    </row>
    <row r="20" spans="1:9" ht="12.75">
      <c r="A20" s="19"/>
      <c r="B20" s="22" t="s">
        <v>32</v>
      </c>
      <c r="C20" s="19" t="s">
        <v>168</v>
      </c>
      <c r="D20" s="20">
        <v>3</v>
      </c>
      <c r="E20" s="19" t="s">
        <v>9</v>
      </c>
      <c r="F20" s="19" t="s">
        <v>925</v>
      </c>
      <c r="G20" s="13">
        <f t="shared" si="0"/>
        <v>0</v>
      </c>
      <c r="I20" s="22" t="s">
        <v>37</v>
      </c>
    </row>
    <row r="21" spans="1:9" ht="12.75">
      <c r="A21" s="19"/>
      <c r="B21" s="22" t="s">
        <v>33</v>
      </c>
      <c r="C21" s="19" t="s">
        <v>926</v>
      </c>
      <c r="D21" s="20">
        <v>3</v>
      </c>
      <c r="E21" s="19" t="s">
        <v>8</v>
      </c>
      <c r="F21" s="19" t="s">
        <v>927</v>
      </c>
      <c r="G21" s="13">
        <f t="shared" si="0"/>
        <v>0</v>
      </c>
      <c r="I21" s="22" t="s">
        <v>38</v>
      </c>
    </row>
    <row r="22" spans="1:9" ht="12.75">
      <c r="A22" s="19" t="s">
        <v>56</v>
      </c>
      <c r="B22" s="20" t="s">
        <v>23</v>
      </c>
      <c r="C22" s="19" t="s">
        <v>174</v>
      </c>
      <c r="D22" s="20">
        <v>4</v>
      </c>
      <c r="E22" s="19" t="s">
        <v>13</v>
      </c>
      <c r="F22" s="19" t="s">
        <v>928</v>
      </c>
      <c r="G22" s="13">
        <f t="shared" si="0"/>
        <v>10</v>
      </c>
      <c r="I22" s="22" t="s">
        <v>39</v>
      </c>
    </row>
    <row r="23" spans="1:9" ht="12.75">
      <c r="A23" s="19"/>
      <c r="B23" s="20" t="s">
        <v>24</v>
      </c>
      <c r="C23" s="19" t="s">
        <v>92</v>
      </c>
      <c r="D23" s="20">
        <v>5</v>
      </c>
      <c r="E23" s="19" t="s">
        <v>22</v>
      </c>
      <c r="F23" s="19" t="s">
        <v>929</v>
      </c>
      <c r="G23" s="13">
        <f t="shared" si="0"/>
        <v>8</v>
      </c>
      <c r="I23" s="22" t="s">
        <v>40</v>
      </c>
    </row>
    <row r="24" spans="1:9" ht="12.75">
      <c r="A24" s="19"/>
      <c r="B24" s="20" t="s">
        <v>25</v>
      </c>
      <c r="C24" s="19" t="s">
        <v>87</v>
      </c>
      <c r="D24" s="20">
        <v>5</v>
      </c>
      <c r="E24" s="19" t="s">
        <v>22</v>
      </c>
      <c r="F24" s="19" t="s">
        <v>930</v>
      </c>
      <c r="G24" s="13">
        <f t="shared" si="0"/>
        <v>6</v>
      </c>
      <c r="I24" s="22" t="s">
        <v>41</v>
      </c>
    </row>
    <row r="25" spans="1:9" ht="12.75">
      <c r="A25" s="19"/>
      <c r="B25" s="20" t="s">
        <v>26</v>
      </c>
      <c r="C25" s="19" t="s">
        <v>180</v>
      </c>
      <c r="D25" s="20">
        <v>5</v>
      </c>
      <c r="E25" s="19" t="s">
        <v>8</v>
      </c>
      <c r="F25" s="19" t="s">
        <v>931</v>
      </c>
      <c r="G25" s="13">
        <f t="shared" si="0"/>
        <v>5</v>
      </c>
      <c r="I25" s="22" t="s">
        <v>42</v>
      </c>
    </row>
    <row r="26" spans="1:9" ht="12.75">
      <c r="A26" s="19"/>
      <c r="B26" s="22" t="s">
        <v>27</v>
      </c>
      <c r="C26" s="19" t="s">
        <v>88</v>
      </c>
      <c r="D26" s="20">
        <v>5</v>
      </c>
      <c r="E26" s="19" t="s">
        <v>22</v>
      </c>
      <c r="F26" s="19" t="s">
        <v>932</v>
      </c>
      <c r="G26" s="13">
        <f t="shared" si="0"/>
        <v>4</v>
      </c>
      <c r="I26" s="22" t="s">
        <v>43</v>
      </c>
    </row>
    <row r="27" spans="1:9" ht="12.75">
      <c r="A27" s="19"/>
      <c r="B27" s="22" t="s">
        <v>28</v>
      </c>
      <c r="C27" s="19" t="s">
        <v>184</v>
      </c>
      <c r="D27" s="20">
        <v>4</v>
      </c>
      <c r="E27" s="19" t="s">
        <v>9</v>
      </c>
      <c r="F27" s="19" t="s">
        <v>933</v>
      </c>
      <c r="G27" s="13">
        <f t="shared" si="0"/>
        <v>3</v>
      </c>
      <c r="I27" s="22" t="s">
        <v>44</v>
      </c>
    </row>
    <row r="28" spans="1:7" ht="12.75">
      <c r="A28" s="19"/>
      <c r="B28" s="22" t="s">
        <v>29</v>
      </c>
      <c r="C28" s="19" t="s">
        <v>187</v>
      </c>
      <c r="D28" s="20">
        <v>4</v>
      </c>
      <c r="E28" s="19" t="s">
        <v>9</v>
      </c>
      <c r="F28" s="19" t="s">
        <v>934</v>
      </c>
      <c r="G28" s="13">
        <f t="shared" si="0"/>
        <v>2</v>
      </c>
    </row>
    <row r="29" spans="1:7" ht="12.75">
      <c r="A29" s="19"/>
      <c r="B29" s="22" t="s">
        <v>30</v>
      </c>
      <c r="C29" s="19" t="s">
        <v>713</v>
      </c>
      <c r="D29" s="20">
        <v>5</v>
      </c>
      <c r="E29" s="19" t="s">
        <v>13</v>
      </c>
      <c r="F29" s="19" t="s">
        <v>935</v>
      </c>
      <c r="G29" s="13">
        <f t="shared" si="0"/>
        <v>1</v>
      </c>
    </row>
    <row r="30" spans="1:7" ht="12.75">
      <c r="A30" s="19"/>
      <c r="B30" s="22" t="s">
        <v>31</v>
      </c>
      <c r="C30" s="19" t="s">
        <v>936</v>
      </c>
      <c r="D30" s="20">
        <v>5</v>
      </c>
      <c r="E30" s="19" t="s">
        <v>18</v>
      </c>
      <c r="F30" s="19" t="s">
        <v>937</v>
      </c>
      <c r="G30" s="13">
        <f t="shared" si="0"/>
        <v>0</v>
      </c>
    </row>
    <row r="31" spans="1:7" ht="12.75">
      <c r="A31" s="19"/>
      <c r="B31" s="22" t="s">
        <v>32</v>
      </c>
      <c r="C31" s="19" t="s">
        <v>91</v>
      </c>
      <c r="D31" s="20">
        <v>5</v>
      </c>
      <c r="E31" s="19" t="s">
        <v>22</v>
      </c>
      <c r="F31" s="19" t="s">
        <v>938</v>
      </c>
      <c r="G31" s="13">
        <f t="shared" si="0"/>
        <v>0</v>
      </c>
    </row>
    <row r="32" spans="1:7" ht="12.75">
      <c r="A32" s="19"/>
      <c r="B32" s="22" t="s">
        <v>33</v>
      </c>
      <c r="C32" s="19" t="s">
        <v>182</v>
      </c>
      <c r="D32" s="20">
        <v>4</v>
      </c>
      <c r="E32" s="19" t="s">
        <v>20</v>
      </c>
      <c r="F32" s="19" t="s">
        <v>939</v>
      </c>
      <c r="G32" s="13">
        <f t="shared" si="0"/>
        <v>0</v>
      </c>
    </row>
    <row r="33" spans="1:7" ht="12.75">
      <c r="A33" s="19"/>
      <c r="B33" s="22" t="s">
        <v>34</v>
      </c>
      <c r="C33" s="19" t="s">
        <v>185</v>
      </c>
      <c r="D33" s="20">
        <v>5</v>
      </c>
      <c r="E33" s="19" t="s">
        <v>18</v>
      </c>
      <c r="F33" s="19" t="s">
        <v>940</v>
      </c>
      <c r="G33" s="13">
        <f t="shared" si="0"/>
        <v>0</v>
      </c>
    </row>
    <row r="34" spans="1:7" ht="12.75">
      <c r="A34" s="19"/>
      <c r="B34" s="22" t="s">
        <v>35</v>
      </c>
      <c r="C34" s="19" t="s">
        <v>89</v>
      </c>
      <c r="D34" s="20">
        <v>4</v>
      </c>
      <c r="E34" s="19" t="s">
        <v>11</v>
      </c>
      <c r="F34" s="19" t="s">
        <v>941</v>
      </c>
      <c r="G34" s="13">
        <f t="shared" si="0"/>
        <v>0</v>
      </c>
    </row>
    <row r="35" spans="1:7" ht="12.75">
      <c r="A35" s="19"/>
      <c r="B35" s="22" t="s">
        <v>36</v>
      </c>
      <c r="C35" s="19" t="s">
        <v>69</v>
      </c>
      <c r="D35" s="20">
        <v>4</v>
      </c>
      <c r="E35" s="19" t="s">
        <v>11</v>
      </c>
      <c r="F35" s="19" t="s">
        <v>942</v>
      </c>
      <c r="G35" s="13">
        <f t="shared" si="0"/>
        <v>0</v>
      </c>
    </row>
    <row r="36" spans="1:7" ht="12.75">
      <c r="A36" s="19"/>
      <c r="B36" s="22" t="s">
        <v>37</v>
      </c>
      <c r="C36" s="19" t="s">
        <v>57</v>
      </c>
      <c r="D36" s="20">
        <v>5</v>
      </c>
      <c r="E36" s="19" t="s">
        <v>17</v>
      </c>
      <c r="F36" s="19" t="s">
        <v>943</v>
      </c>
      <c r="G36" s="13">
        <f t="shared" si="0"/>
        <v>0</v>
      </c>
    </row>
    <row r="37" spans="1:7" ht="12.75">
      <c r="A37" s="19"/>
      <c r="B37" s="22" t="s">
        <v>38</v>
      </c>
      <c r="C37" s="19" t="s">
        <v>200</v>
      </c>
      <c r="D37" s="20">
        <v>4</v>
      </c>
      <c r="E37" s="19" t="s">
        <v>20</v>
      </c>
      <c r="F37" s="19" t="s">
        <v>944</v>
      </c>
      <c r="G37" s="13">
        <f t="shared" si="0"/>
        <v>0</v>
      </c>
    </row>
    <row r="38" spans="1:7" ht="12.75">
      <c r="A38" s="19"/>
      <c r="B38" s="22" t="s">
        <v>39</v>
      </c>
      <c r="C38" s="19" t="s">
        <v>206</v>
      </c>
      <c r="D38" s="20">
        <v>5</v>
      </c>
      <c r="E38" s="19" t="s">
        <v>8</v>
      </c>
      <c r="F38" s="19" t="s">
        <v>945</v>
      </c>
      <c r="G38" s="13">
        <f t="shared" si="0"/>
        <v>0</v>
      </c>
    </row>
    <row r="39" spans="1:7" ht="12.75">
      <c r="A39" s="19"/>
      <c r="B39" s="22" t="s">
        <v>40</v>
      </c>
      <c r="C39" s="19" t="s">
        <v>202</v>
      </c>
      <c r="D39" s="20">
        <v>5</v>
      </c>
      <c r="E39" s="19" t="s">
        <v>8</v>
      </c>
      <c r="F39" s="19" t="s">
        <v>946</v>
      </c>
      <c r="G39" s="13">
        <f t="shared" si="0"/>
        <v>0</v>
      </c>
    </row>
    <row r="40" spans="1:7" ht="12.75">
      <c r="A40" s="19"/>
      <c r="B40" s="22" t="s">
        <v>41</v>
      </c>
      <c r="C40" s="19" t="s">
        <v>204</v>
      </c>
      <c r="D40" s="20">
        <v>5</v>
      </c>
      <c r="E40" s="19" t="s">
        <v>20</v>
      </c>
      <c r="F40" s="19" t="s">
        <v>947</v>
      </c>
      <c r="G40" s="13">
        <f t="shared" si="0"/>
        <v>0</v>
      </c>
    </row>
    <row r="41" spans="1:7" ht="12.75">
      <c r="A41" s="19"/>
      <c r="B41" s="22" t="s">
        <v>42</v>
      </c>
      <c r="C41" s="19" t="s">
        <v>208</v>
      </c>
      <c r="D41" s="20">
        <v>5</v>
      </c>
      <c r="E41" s="19" t="s">
        <v>8</v>
      </c>
      <c r="F41" s="19" t="s">
        <v>948</v>
      </c>
      <c r="G41" s="13">
        <f t="shared" si="0"/>
        <v>0</v>
      </c>
    </row>
    <row r="42" spans="1:7" ht="12.75">
      <c r="A42" s="19"/>
      <c r="B42" s="22" t="s">
        <v>43</v>
      </c>
      <c r="C42" s="19" t="s">
        <v>210</v>
      </c>
      <c r="D42" s="20">
        <v>5</v>
      </c>
      <c r="E42" s="19" t="s">
        <v>20</v>
      </c>
      <c r="F42" s="19" t="s">
        <v>949</v>
      </c>
      <c r="G42" s="13">
        <f t="shared" si="0"/>
        <v>0</v>
      </c>
    </row>
    <row r="43" spans="1:7" ht="12.75">
      <c r="A43" s="19"/>
      <c r="B43" s="22" t="s">
        <v>44</v>
      </c>
      <c r="C43" s="19" t="s">
        <v>832</v>
      </c>
      <c r="D43" s="20">
        <v>4</v>
      </c>
      <c r="E43" s="19" t="s">
        <v>19</v>
      </c>
      <c r="F43" s="19" t="s">
        <v>950</v>
      </c>
      <c r="G43" s="13">
        <f t="shared" si="0"/>
        <v>0</v>
      </c>
    </row>
    <row r="44" spans="1:7" ht="12.75">
      <c r="A44" s="19"/>
      <c r="B44" s="20" t="s">
        <v>189</v>
      </c>
      <c r="C44" s="19" t="s">
        <v>214</v>
      </c>
      <c r="D44" s="20">
        <v>4</v>
      </c>
      <c r="E44" s="19" t="s">
        <v>8</v>
      </c>
      <c r="F44" s="19" t="s">
        <v>951</v>
      </c>
      <c r="G44" s="13">
        <f t="shared" si="0"/>
        <v>0</v>
      </c>
    </row>
    <row r="45" spans="1:7" ht="12.75">
      <c r="A45" s="19"/>
      <c r="B45" s="20" t="s">
        <v>191</v>
      </c>
      <c r="C45" s="19" t="s">
        <v>218</v>
      </c>
      <c r="D45" s="20">
        <v>4</v>
      </c>
      <c r="E45" s="19" t="s">
        <v>20</v>
      </c>
      <c r="F45" s="19" t="s">
        <v>952</v>
      </c>
      <c r="G45" s="13">
        <f t="shared" si="0"/>
        <v>0</v>
      </c>
    </row>
    <row r="46" spans="1:7" ht="12.75">
      <c r="A46" s="19"/>
      <c r="B46" s="20" t="s">
        <v>193</v>
      </c>
      <c r="C46" s="19" t="s">
        <v>216</v>
      </c>
      <c r="D46" s="20">
        <v>5</v>
      </c>
      <c r="E46" s="19" t="s">
        <v>8</v>
      </c>
      <c r="F46" s="19" t="s">
        <v>953</v>
      </c>
      <c r="G46" s="13">
        <f t="shared" si="0"/>
        <v>0</v>
      </c>
    </row>
    <row r="47" spans="1:7" ht="12.75">
      <c r="A47" s="19"/>
      <c r="B47" s="20" t="s">
        <v>315</v>
      </c>
      <c r="C47" s="19" t="s">
        <v>212</v>
      </c>
      <c r="D47" s="20">
        <v>4</v>
      </c>
      <c r="E47" s="19" t="s">
        <v>19</v>
      </c>
      <c r="F47" s="19" t="s">
        <v>954</v>
      </c>
      <c r="G47" s="13">
        <f t="shared" si="0"/>
        <v>0</v>
      </c>
    </row>
    <row r="48" spans="1:7" ht="12.75">
      <c r="A48" s="19"/>
      <c r="B48" s="20" t="s">
        <v>355</v>
      </c>
      <c r="C48" s="19" t="s">
        <v>220</v>
      </c>
      <c r="D48" s="20">
        <v>5</v>
      </c>
      <c r="E48" s="19" t="s">
        <v>8</v>
      </c>
      <c r="F48" s="19" t="s">
        <v>955</v>
      </c>
      <c r="G48" s="13">
        <f t="shared" si="0"/>
        <v>0</v>
      </c>
    </row>
    <row r="49" spans="1:7" ht="12.75">
      <c r="A49" s="19"/>
      <c r="B49" s="20" t="s">
        <v>358</v>
      </c>
      <c r="C49" s="19" t="s">
        <v>222</v>
      </c>
      <c r="D49" s="20">
        <v>5</v>
      </c>
      <c r="E49" s="19" t="s">
        <v>8</v>
      </c>
      <c r="F49" s="19" t="s">
        <v>956</v>
      </c>
      <c r="G49" s="13">
        <f t="shared" si="0"/>
        <v>0</v>
      </c>
    </row>
    <row r="50" spans="1:7" ht="12.75">
      <c r="A50" s="19" t="s">
        <v>45</v>
      </c>
      <c r="B50" s="20" t="s">
        <v>23</v>
      </c>
      <c r="C50" s="19" t="s">
        <v>93</v>
      </c>
      <c r="D50" s="20">
        <v>6</v>
      </c>
      <c r="E50" s="19" t="s">
        <v>22</v>
      </c>
      <c r="F50" s="19" t="s">
        <v>957</v>
      </c>
      <c r="G50" s="13">
        <f t="shared" si="0"/>
        <v>10</v>
      </c>
    </row>
    <row r="51" spans="1:7" ht="12.75">
      <c r="A51" s="19"/>
      <c r="B51" s="20" t="s">
        <v>24</v>
      </c>
      <c r="C51" s="19" t="s">
        <v>226</v>
      </c>
      <c r="D51" s="20">
        <v>6</v>
      </c>
      <c r="E51" s="19" t="s">
        <v>13</v>
      </c>
      <c r="F51" s="19" t="s">
        <v>958</v>
      </c>
      <c r="G51" s="13">
        <f t="shared" si="0"/>
        <v>8</v>
      </c>
    </row>
    <row r="52" spans="1:7" ht="12.75">
      <c r="A52" s="19"/>
      <c r="B52" s="20" t="s">
        <v>25</v>
      </c>
      <c r="C52" s="19" t="s">
        <v>229</v>
      </c>
      <c r="D52" s="20">
        <v>6</v>
      </c>
      <c r="E52" s="19" t="s">
        <v>18</v>
      </c>
      <c r="F52" s="19" t="s">
        <v>959</v>
      </c>
      <c r="G52" s="13">
        <f t="shared" si="0"/>
        <v>6</v>
      </c>
    </row>
    <row r="53" spans="1:7" ht="12.75">
      <c r="A53" s="19"/>
      <c r="B53" s="20" t="s">
        <v>26</v>
      </c>
      <c r="C53" s="19" t="s">
        <v>46</v>
      </c>
      <c r="D53" s="20">
        <v>6</v>
      </c>
      <c r="E53" s="19" t="s">
        <v>17</v>
      </c>
      <c r="F53" s="19" t="s">
        <v>960</v>
      </c>
      <c r="G53" s="13">
        <f t="shared" si="0"/>
        <v>5</v>
      </c>
    </row>
    <row r="54" spans="1:7" ht="12.75">
      <c r="A54" s="19"/>
      <c r="B54" s="20" t="s">
        <v>27</v>
      </c>
      <c r="C54" s="19" t="s">
        <v>232</v>
      </c>
      <c r="D54" s="20">
        <v>6</v>
      </c>
      <c r="E54" s="19" t="s">
        <v>22</v>
      </c>
      <c r="F54" s="19" t="s">
        <v>961</v>
      </c>
      <c r="G54" s="13">
        <f t="shared" si="0"/>
        <v>4</v>
      </c>
    </row>
    <row r="55" spans="1:7" ht="12.75">
      <c r="A55" s="19"/>
      <c r="B55" s="20" t="s">
        <v>28</v>
      </c>
      <c r="C55" s="19" t="s">
        <v>237</v>
      </c>
      <c r="D55" s="20">
        <v>6</v>
      </c>
      <c r="E55" s="19" t="s">
        <v>17</v>
      </c>
      <c r="F55" s="19" t="s">
        <v>962</v>
      </c>
      <c r="G55" s="13">
        <f t="shared" si="0"/>
        <v>3</v>
      </c>
    </row>
    <row r="56" spans="1:7" ht="12.75">
      <c r="A56" s="19"/>
      <c r="B56" s="20" t="s">
        <v>29</v>
      </c>
      <c r="C56" s="19" t="s">
        <v>740</v>
      </c>
      <c r="D56" s="20">
        <v>6</v>
      </c>
      <c r="E56" s="19" t="s">
        <v>22</v>
      </c>
      <c r="F56" s="19" t="s">
        <v>963</v>
      </c>
      <c r="G56" s="13">
        <f t="shared" si="0"/>
        <v>2</v>
      </c>
    </row>
    <row r="57" spans="1:7" ht="12.75">
      <c r="A57" s="19"/>
      <c r="B57" s="20" t="s">
        <v>30</v>
      </c>
      <c r="C57" s="19" t="s">
        <v>239</v>
      </c>
      <c r="D57" s="20">
        <v>6</v>
      </c>
      <c r="E57" s="19" t="s">
        <v>8</v>
      </c>
      <c r="F57" s="19" t="s">
        <v>964</v>
      </c>
      <c r="G57" s="13">
        <f t="shared" si="0"/>
        <v>1</v>
      </c>
    </row>
    <row r="58" spans="1:7" ht="12.75">
      <c r="A58" s="19"/>
      <c r="B58" s="20" t="s">
        <v>31</v>
      </c>
      <c r="C58" s="19" t="s">
        <v>241</v>
      </c>
      <c r="D58" s="20">
        <v>6</v>
      </c>
      <c r="E58" s="19" t="s">
        <v>8</v>
      </c>
      <c r="F58" s="19" t="s">
        <v>965</v>
      </c>
      <c r="G58" s="13">
        <f t="shared" si="0"/>
        <v>0</v>
      </c>
    </row>
    <row r="59" spans="1:7" ht="12.75">
      <c r="A59" s="19"/>
      <c r="B59" s="20" t="s">
        <v>32</v>
      </c>
      <c r="C59" s="19" t="s">
        <v>234</v>
      </c>
      <c r="D59" s="20">
        <v>6</v>
      </c>
      <c r="E59" s="19" t="s">
        <v>8</v>
      </c>
      <c r="F59" s="19" t="s">
        <v>966</v>
      </c>
      <c r="G59" s="13">
        <f t="shared" si="0"/>
        <v>0</v>
      </c>
    </row>
    <row r="60" spans="1:7" ht="12.75">
      <c r="A60" s="19"/>
      <c r="B60" s="20" t="s">
        <v>33</v>
      </c>
      <c r="C60" s="19" t="s">
        <v>248</v>
      </c>
      <c r="D60" s="20">
        <v>6</v>
      </c>
      <c r="E60" s="19" t="s">
        <v>22</v>
      </c>
      <c r="F60" s="19" t="s">
        <v>967</v>
      </c>
      <c r="G60" s="13">
        <f t="shared" si="0"/>
        <v>0</v>
      </c>
    </row>
    <row r="61" spans="1:7" ht="12.75">
      <c r="A61" s="19"/>
      <c r="B61" s="20" t="s">
        <v>34</v>
      </c>
      <c r="C61" s="19" t="s">
        <v>47</v>
      </c>
      <c r="D61" s="20">
        <v>6</v>
      </c>
      <c r="E61" s="19" t="s">
        <v>9</v>
      </c>
      <c r="F61" s="19" t="s">
        <v>968</v>
      </c>
      <c r="G61" s="13">
        <f t="shared" si="0"/>
        <v>0</v>
      </c>
    </row>
    <row r="62" spans="1:7" ht="12.75">
      <c r="A62" s="19"/>
      <c r="B62" s="20" t="s">
        <v>35</v>
      </c>
      <c r="C62" s="19" t="s">
        <v>244</v>
      </c>
      <c r="D62" s="20">
        <v>6</v>
      </c>
      <c r="E62" s="19" t="s">
        <v>22</v>
      </c>
      <c r="F62" s="19" t="s">
        <v>969</v>
      </c>
      <c r="G62" s="13">
        <f t="shared" si="0"/>
        <v>0</v>
      </c>
    </row>
    <row r="63" spans="1:7" ht="12.75">
      <c r="A63" s="19"/>
      <c r="B63" s="20" t="s">
        <v>36</v>
      </c>
      <c r="C63" s="19" t="s">
        <v>243</v>
      </c>
      <c r="D63" s="20">
        <v>6</v>
      </c>
      <c r="E63" s="19" t="s">
        <v>22</v>
      </c>
      <c r="F63" s="19" t="s">
        <v>970</v>
      </c>
      <c r="G63" s="13">
        <f t="shared" si="0"/>
        <v>0</v>
      </c>
    </row>
    <row r="64" spans="1:7" ht="12.75">
      <c r="A64" s="19"/>
      <c r="B64" s="20" t="s">
        <v>37</v>
      </c>
      <c r="C64" s="19" t="s">
        <v>250</v>
      </c>
      <c r="D64" s="20">
        <v>6</v>
      </c>
      <c r="E64" s="19" t="s">
        <v>20</v>
      </c>
      <c r="F64" s="19" t="s">
        <v>971</v>
      </c>
      <c r="G64" s="13">
        <f t="shared" si="0"/>
        <v>0</v>
      </c>
    </row>
    <row r="65" spans="1:7" ht="12.75">
      <c r="A65" s="19"/>
      <c r="B65" s="20" t="s">
        <v>38</v>
      </c>
      <c r="C65" s="19" t="s">
        <v>256</v>
      </c>
      <c r="D65" s="20">
        <v>6</v>
      </c>
      <c r="E65" s="19" t="s">
        <v>7</v>
      </c>
      <c r="F65" s="19" t="s">
        <v>972</v>
      </c>
      <c r="G65" s="13">
        <f t="shared" si="0"/>
        <v>0</v>
      </c>
    </row>
    <row r="66" spans="1:7" ht="12.75">
      <c r="A66" s="19"/>
      <c r="B66" s="20" t="s">
        <v>39</v>
      </c>
      <c r="C66" s="19" t="s">
        <v>254</v>
      </c>
      <c r="D66" s="20">
        <v>6</v>
      </c>
      <c r="E66" s="19" t="s">
        <v>8</v>
      </c>
      <c r="F66" s="19" t="s">
        <v>973</v>
      </c>
      <c r="G66" s="13">
        <f t="shared" si="0"/>
        <v>0</v>
      </c>
    </row>
    <row r="67" spans="1:7" ht="12.75">
      <c r="A67" s="19"/>
      <c r="B67" s="20" t="s">
        <v>40</v>
      </c>
      <c r="C67" s="19" t="s">
        <v>258</v>
      </c>
      <c r="D67" s="20">
        <v>6</v>
      </c>
      <c r="E67" s="19" t="s">
        <v>8</v>
      </c>
      <c r="F67" s="19" t="s">
        <v>974</v>
      </c>
      <c r="G67" s="13">
        <f t="shared" si="0"/>
        <v>0</v>
      </c>
    </row>
    <row r="68" spans="1:7" ht="12.75">
      <c r="A68" s="19"/>
      <c r="B68" s="20" t="s">
        <v>41</v>
      </c>
      <c r="C68" s="19" t="s">
        <v>975</v>
      </c>
      <c r="D68" s="20">
        <v>6</v>
      </c>
      <c r="E68" s="19" t="s">
        <v>8</v>
      </c>
      <c r="F68" s="19" t="s">
        <v>976</v>
      </c>
      <c r="G68" s="13">
        <f t="shared" si="0"/>
        <v>0</v>
      </c>
    </row>
    <row r="69" spans="1:7" ht="12.75">
      <c r="A69" s="19" t="s">
        <v>48</v>
      </c>
      <c r="B69" s="20" t="s">
        <v>23</v>
      </c>
      <c r="C69" s="19" t="s">
        <v>73</v>
      </c>
      <c r="D69" s="20">
        <v>7</v>
      </c>
      <c r="E69" s="19" t="s">
        <v>11</v>
      </c>
      <c r="F69" s="19" t="s">
        <v>977</v>
      </c>
      <c r="G69" s="13">
        <f t="shared" si="0"/>
        <v>10</v>
      </c>
    </row>
    <row r="70" spans="1:7" ht="12.75">
      <c r="A70" s="19"/>
      <c r="B70" s="20" t="s">
        <v>24</v>
      </c>
      <c r="C70" s="19" t="s">
        <v>262</v>
      </c>
      <c r="D70" s="20">
        <v>7</v>
      </c>
      <c r="E70" s="19" t="s">
        <v>17</v>
      </c>
      <c r="F70" s="19" t="s">
        <v>978</v>
      </c>
      <c r="G70" s="13">
        <f t="shared" si="0"/>
        <v>8</v>
      </c>
    </row>
    <row r="71" spans="1:7" ht="12.75">
      <c r="A71" s="19"/>
      <c r="B71" s="20" t="s">
        <v>25</v>
      </c>
      <c r="C71" s="19" t="s">
        <v>264</v>
      </c>
      <c r="D71" s="20">
        <v>7</v>
      </c>
      <c r="E71" s="19" t="s">
        <v>22</v>
      </c>
      <c r="F71" s="19" t="s">
        <v>979</v>
      </c>
      <c r="G71" s="13">
        <f t="shared" si="0"/>
        <v>6</v>
      </c>
    </row>
    <row r="72" spans="1:7" ht="12.75">
      <c r="A72" s="19"/>
      <c r="B72" s="20" t="s">
        <v>26</v>
      </c>
      <c r="C72" s="19" t="s">
        <v>267</v>
      </c>
      <c r="D72" s="20">
        <v>7</v>
      </c>
      <c r="E72" s="19" t="s">
        <v>9</v>
      </c>
      <c r="F72" s="19" t="s">
        <v>980</v>
      </c>
      <c r="G72" s="13">
        <f t="shared" si="0"/>
        <v>5</v>
      </c>
    </row>
    <row r="73" spans="1:7" ht="12.75">
      <c r="A73" s="19"/>
      <c r="B73" s="22" t="s">
        <v>27</v>
      </c>
      <c r="C73" s="19" t="s">
        <v>265</v>
      </c>
      <c r="D73" s="20">
        <v>7</v>
      </c>
      <c r="E73" s="19" t="s">
        <v>9</v>
      </c>
      <c r="F73" s="19" t="s">
        <v>981</v>
      </c>
      <c r="G73" s="13">
        <f t="shared" si="0"/>
        <v>4</v>
      </c>
    </row>
    <row r="74" spans="1:7" ht="12.75">
      <c r="A74" s="19"/>
      <c r="B74" s="22" t="s">
        <v>28</v>
      </c>
      <c r="C74" s="19" t="s">
        <v>50</v>
      </c>
      <c r="D74" s="20">
        <v>7</v>
      </c>
      <c r="E74" s="19" t="s">
        <v>9</v>
      </c>
      <c r="F74" s="19" t="s">
        <v>982</v>
      </c>
      <c r="G74" s="13">
        <f t="shared" si="0"/>
        <v>3</v>
      </c>
    </row>
    <row r="75" spans="1:7" ht="12.75">
      <c r="A75" s="19"/>
      <c r="B75" s="22" t="s">
        <v>29</v>
      </c>
      <c r="C75" s="19" t="s">
        <v>49</v>
      </c>
      <c r="D75" s="20">
        <v>7</v>
      </c>
      <c r="E75" s="19" t="s">
        <v>9</v>
      </c>
      <c r="F75" s="19" t="s">
        <v>983</v>
      </c>
      <c r="G75" s="13">
        <f t="shared" si="0"/>
        <v>2</v>
      </c>
    </row>
    <row r="76" spans="1:7" ht="12.75">
      <c r="A76" s="19"/>
      <c r="B76" s="22" t="s">
        <v>30</v>
      </c>
      <c r="C76" s="19" t="s">
        <v>274</v>
      </c>
      <c r="D76" s="20">
        <v>7</v>
      </c>
      <c r="E76" s="19" t="s">
        <v>9</v>
      </c>
      <c r="F76" s="19" t="s">
        <v>984</v>
      </c>
      <c r="G76" s="13">
        <f t="shared" si="0"/>
        <v>1</v>
      </c>
    </row>
    <row r="77" spans="1:7" ht="12.75">
      <c r="A77" s="19"/>
      <c r="B77" s="22" t="s">
        <v>31</v>
      </c>
      <c r="C77" s="19" t="s">
        <v>272</v>
      </c>
      <c r="D77" s="20">
        <v>7</v>
      </c>
      <c r="E77" s="19" t="s">
        <v>20</v>
      </c>
      <c r="F77" s="19" t="s">
        <v>985</v>
      </c>
      <c r="G77" s="13">
        <f t="shared" si="0"/>
        <v>0</v>
      </c>
    </row>
    <row r="78" spans="1:7" ht="12.75">
      <c r="A78" s="19"/>
      <c r="B78" s="22" t="s">
        <v>32</v>
      </c>
      <c r="C78" s="19" t="s">
        <v>275</v>
      </c>
      <c r="D78" s="20">
        <v>7</v>
      </c>
      <c r="E78" s="19" t="s">
        <v>11</v>
      </c>
      <c r="F78" s="19" t="s">
        <v>986</v>
      </c>
      <c r="G78" s="13">
        <f t="shared" si="0"/>
        <v>0</v>
      </c>
    </row>
    <row r="79" spans="1:7" ht="12.75">
      <c r="A79" s="19"/>
      <c r="B79" s="22" t="s">
        <v>33</v>
      </c>
      <c r="C79" s="19" t="s">
        <v>51</v>
      </c>
      <c r="D79" s="20">
        <v>7</v>
      </c>
      <c r="E79" s="19" t="s">
        <v>9</v>
      </c>
      <c r="F79" s="19" t="s">
        <v>987</v>
      </c>
      <c r="G79" s="13">
        <f t="shared" si="0"/>
        <v>0</v>
      </c>
    </row>
    <row r="80" spans="1:7" ht="12.75">
      <c r="A80" s="19"/>
      <c r="B80" s="22" t="s">
        <v>34</v>
      </c>
      <c r="C80" s="19" t="s">
        <v>279</v>
      </c>
      <c r="D80" s="20">
        <v>7</v>
      </c>
      <c r="E80" s="19" t="s">
        <v>20</v>
      </c>
      <c r="F80" s="19" t="s">
        <v>988</v>
      </c>
      <c r="G80" s="13">
        <f t="shared" si="0"/>
        <v>0</v>
      </c>
    </row>
    <row r="81" spans="1:7" ht="12.75">
      <c r="A81" s="19"/>
      <c r="B81" s="22" t="s">
        <v>35</v>
      </c>
      <c r="C81" s="19" t="s">
        <v>277</v>
      </c>
      <c r="D81" s="20">
        <v>7</v>
      </c>
      <c r="E81" s="19" t="s">
        <v>22</v>
      </c>
      <c r="F81" s="19" t="s">
        <v>989</v>
      </c>
      <c r="G81" s="13">
        <f t="shared" si="0"/>
        <v>0</v>
      </c>
    </row>
    <row r="82" spans="1:7" ht="12.75">
      <c r="A82" s="19"/>
      <c r="B82" s="22" t="s">
        <v>36</v>
      </c>
      <c r="C82" s="19" t="s">
        <v>290</v>
      </c>
      <c r="D82" s="20">
        <v>7</v>
      </c>
      <c r="E82" s="19" t="s">
        <v>11</v>
      </c>
      <c r="F82" s="19" t="s">
        <v>990</v>
      </c>
      <c r="G82" s="13">
        <f t="shared" si="0"/>
        <v>0</v>
      </c>
    </row>
    <row r="83" spans="1:7" ht="12.75">
      <c r="A83" s="19"/>
      <c r="B83" s="22" t="s">
        <v>37</v>
      </c>
      <c r="C83" s="19" t="s">
        <v>281</v>
      </c>
      <c r="D83" s="20">
        <v>7</v>
      </c>
      <c r="E83" s="19" t="s">
        <v>7</v>
      </c>
      <c r="F83" s="19" t="s">
        <v>991</v>
      </c>
      <c r="G83" s="13">
        <f t="shared" si="0"/>
        <v>0</v>
      </c>
    </row>
    <row r="84" spans="1:7" ht="12.75">
      <c r="A84" s="19"/>
      <c r="B84" s="22" t="s">
        <v>38</v>
      </c>
      <c r="C84" s="19" t="s">
        <v>284</v>
      </c>
      <c r="D84" s="20">
        <v>7</v>
      </c>
      <c r="E84" s="19" t="s">
        <v>20</v>
      </c>
      <c r="F84" s="19" t="s">
        <v>992</v>
      </c>
      <c r="G84" s="13">
        <f t="shared" si="0"/>
        <v>0</v>
      </c>
    </row>
    <row r="85" spans="1:7" ht="12.75">
      <c r="A85" s="19"/>
      <c r="B85" s="22" t="s">
        <v>39</v>
      </c>
      <c r="C85" s="19" t="s">
        <v>287</v>
      </c>
      <c r="D85" s="20">
        <v>7</v>
      </c>
      <c r="E85" s="19" t="s">
        <v>11</v>
      </c>
      <c r="F85" s="19" t="s">
        <v>993</v>
      </c>
      <c r="G85" s="13">
        <f t="shared" si="0"/>
        <v>0</v>
      </c>
    </row>
    <row r="86" spans="1:7" ht="12.75">
      <c r="A86" s="19"/>
      <c r="B86" s="22" t="s">
        <v>40</v>
      </c>
      <c r="C86" s="19" t="s">
        <v>293</v>
      </c>
      <c r="D86" s="20">
        <v>7</v>
      </c>
      <c r="E86" s="19" t="s">
        <v>8</v>
      </c>
      <c r="F86" s="19" t="s">
        <v>994</v>
      </c>
      <c r="G86" s="13">
        <f t="shared" si="0"/>
        <v>0</v>
      </c>
    </row>
    <row r="87" spans="1:7" ht="12.75">
      <c r="A87" s="19"/>
      <c r="B87" s="22" t="s">
        <v>41</v>
      </c>
      <c r="C87" s="19" t="s">
        <v>296</v>
      </c>
      <c r="D87" s="20">
        <v>7</v>
      </c>
      <c r="E87" s="19" t="s">
        <v>7</v>
      </c>
      <c r="F87" s="19" t="s">
        <v>995</v>
      </c>
      <c r="G87" s="13">
        <f t="shared" si="0"/>
        <v>0</v>
      </c>
    </row>
    <row r="88" spans="1:7" ht="12.75">
      <c r="A88" s="19"/>
      <c r="B88" s="22" t="s">
        <v>42</v>
      </c>
      <c r="C88" s="19" t="s">
        <v>299</v>
      </c>
      <c r="D88" s="20">
        <v>7</v>
      </c>
      <c r="E88" s="19" t="s">
        <v>8</v>
      </c>
      <c r="F88" s="19" t="s">
        <v>996</v>
      </c>
      <c r="G88" s="13">
        <f t="shared" si="0"/>
        <v>0</v>
      </c>
    </row>
    <row r="89" spans="1:7" ht="12.75">
      <c r="A89" s="19" t="s">
        <v>52</v>
      </c>
      <c r="B89" s="20" t="s">
        <v>23</v>
      </c>
      <c r="C89" s="19" t="s">
        <v>303</v>
      </c>
      <c r="D89" s="20">
        <v>8</v>
      </c>
      <c r="E89" s="19" t="s">
        <v>20</v>
      </c>
      <c r="F89" s="19" t="s">
        <v>997</v>
      </c>
      <c r="G89" s="13">
        <f t="shared" si="0"/>
        <v>10</v>
      </c>
    </row>
    <row r="90" spans="1:7" ht="12.75">
      <c r="A90" s="19"/>
      <c r="B90" s="20" t="s">
        <v>24</v>
      </c>
      <c r="C90" s="19" t="s">
        <v>307</v>
      </c>
      <c r="D90" s="20">
        <v>8</v>
      </c>
      <c r="E90" s="19" t="s">
        <v>19</v>
      </c>
      <c r="F90" s="19" t="s">
        <v>998</v>
      </c>
      <c r="G90" s="13">
        <f t="shared" si="0"/>
        <v>8</v>
      </c>
    </row>
    <row r="91" spans="1:7" ht="12.75">
      <c r="A91" s="19"/>
      <c r="B91" s="20" t="s">
        <v>25</v>
      </c>
      <c r="C91" s="19" t="s">
        <v>305</v>
      </c>
      <c r="D91" s="20">
        <v>8</v>
      </c>
      <c r="E91" s="19" t="s">
        <v>22</v>
      </c>
      <c r="F91" s="19" t="s">
        <v>999</v>
      </c>
      <c r="G91" s="13">
        <f t="shared" si="0"/>
        <v>6</v>
      </c>
    </row>
    <row r="92" spans="1:7" ht="12.75">
      <c r="A92" s="19"/>
      <c r="B92" s="20" t="s">
        <v>26</v>
      </c>
      <c r="C92" s="19" t="s">
        <v>53</v>
      </c>
      <c r="D92" s="20">
        <v>8</v>
      </c>
      <c r="E92" s="19" t="s">
        <v>9</v>
      </c>
      <c r="F92" s="19" t="s">
        <v>1000</v>
      </c>
      <c r="G92" s="13">
        <f t="shared" si="0"/>
        <v>5</v>
      </c>
    </row>
    <row r="93" spans="1:7" ht="12.75">
      <c r="A93" s="19"/>
      <c r="B93" s="22" t="s">
        <v>27</v>
      </c>
      <c r="C93" s="19" t="s">
        <v>309</v>
      </c>
      <c r="D93" s="20">
        <v>8</v>
      </c>
      <c r="E93" s="19" t="s">
        <v>20</v>
      </c>
      <c r="F93" s="19" t="s">
        <v>1001</v>
      </c>
      <c r="G93" s="13">
        <f t="shared" si="0"/>
        <v>4</v>
      </c>
    </row>
    <row r="94" spans="1:7" ht="12.75">
      <c r="A94" s="19"/>
      <c r="B94" s="22" t="s">
        <v>28</v>
      </c>
      <c r="C94" s="19" t="s">
        <v>316</v>
      </c>
      <c r="D94" s="20">
        <v>9</v>
      </c>
      <c r="E94" s="19" t="s">
        <v>20</v>
      </c>
      <c r="F94" s="19" t="s">
        <v>1002</v>
      </c>
      <c r="G94" s="13">
        <f t="shared" si="0"/>
        <v>3</v>
      </c>
    </row>
    <row r="95" spans="1:7" ht="12.75">
      <c r="A95" s="19"/>
      <c r="B95" s="22" t="s">
        <v>29</v>
      </c>
      <c r="C95" s="19" t="s">
        <v>313</v>
      </c>
      <c r="D95" s="20">
        <v>9</v>
      </c>
      <c r="E95" s="19" t="s">
        <v>22</v>
      </c>
      <c r="F95" s="19" t="s">
        <v>1003</v>
      </c>
      <c r="G95" s="13">
        <f t="shared" si="0"/>
        <v>2</v>
      </c>
    </row>
    <row r="96" spans="1:7" ht="12.75">
      <c r="A96" s="19"/>
      <c r="B96" s="22" t="s">
        <v>30</v>
      </c>
      <c r="C96" s="19" t="s">
        <v>330</v>
      </c>
      <c r="D96" s="20">
        <v>8</v>
      </c>
      <c r="E96" s="19" t="s">
        <v>8</v>
      </c>
      <c r="F96" s="19" t="s">
        <v>1004</v>
      </c>
      <c r="G96" s="13">
        <f t="shared" si="0"/>
        <v>1</v>
      </c>
    </row>
    <row r="97" spans="1:7" ht="12.75">
      <c r="A97" s="19"/>
      <c r="B97" s="22" t="s">
        <v>31</v>
      </c>
      <c r="C97" s="19" t="s">
        <v>324</v>
      </c>
      <c r="D97" s="20">
        <v>8</v>
      </c>
      <c r="E97" s="19" t="s">
        <v>22</v>
      </c>
      <c r="F97" s="19" t="s">
        <v>1005</v>
      </c>
      <c r="G97" s="13">
        <f t="shared" si="0"/>
        <v>0</v>
      </c>
    </row>
    <row r="98" spans="1:7" ht="12.75">
      <c r="A98" s="19"/>
      <c r="B98" s="22" t="s">
        <v>32</v>
      </c>
      <c r="C98" s="19" t="s">
        <v>342</v>
      </c>
      <c r="D98" s="20">
        <v>8</v>
      </c>
      <c r="E98" s="19" t="s">
        <v>19</v>
      </c>
      <c r="F98" s="19" t="s">
        <v>1006</v>
      </c>
      <c r="G98" s="13">
        <f t="shared" si="0"/>
        <v>0</v>
      </c>
    </row>
    <row r="99" spans="1:7" ht="12.75">
      <c r="A99" s="19"/>
      <c r="B99" s="22" t="s">
        <v>33</v>
      </c>
      <c r="C99" s="19" t="s">
        <v>327</v>
      </c>
      <c r="D99" s="20">
        <v>9</v>
      </c>
      <c r="E99" s="19" t="s">
        <v>22</v>
      </c>
      <c r="F99" s="19" t="s">
        <v>1007</v>
      </c>
      <c r="G99" s="13">
        <f t="shared" si="0"/>
        <v>0</v>
      </c>
    </row>
    <row r="100" spans="1:7" ht="12.75">
      <c r="A100" s="19"/>
      <c r="B100" s="22" t="s">
        <v>34</v>
      </c>
      <c r="C100" s="19" t="s">
        <v>336</v>
      </c>
      <c r="D100" s="20">
        <v>9</v>
      </c>
      <c r="E100" s="19" t="s">
        <v>20</v>
      </c>
      <c r="F100" s="19" t="s">
        <v>1008</v>
      </c>
      <c r="G100" s="13">
        <f t="shared" si="0"/>
        <v>0</v>
      </c>
    </row>
    <row r="101" spans="1:7" ht="12.75">
      <c r="A101" s="19"/>
      <c r="B101" s="22" t="s">
        <v>35</v>
      </c>
      <c r="C101" s="19" t="s">
        <v>333</v>
      </c>
      <c r="D101" s="20">
        <v>8</v>
      </c>
      <c r="E101" s="19" t="s">
        <v>22</v>
      </c>
      <c r="F101" s="19" t="s">
        <v>1009</v>
      </c>
      <c r="G101" s="13">
        <f t="shared" si="0"/>
        <v>0</v>
      </c>
    </row>
    <row r="102" spans="1:7" ht="12.75">
      <c r="A102" s="19"/>
      <c r="B102" s="22" t="s">
        <v>36</v>
      </c>
      <c r="C102" s="19" t="s">
        <v>347</v>
      </c>
      <c r="D102" s="20">
        <v>9</v>
      </c>
      <c r="E102" s="19" t="s">
        <v>22</v>
      </c>
      <c r="F102" s="19" t="s">
        <v>1010</v>
      </c>
      <c r="G102" s="13">
        <f t="shared" si="0"/>
        <v>0</v>
      </c>
    </row>
    <row r="103" spans="1:7" ht="12.75">
      <c r="A103" s="19"/>
      <c r="B103" s="22" t="s">
        <v>37</v>
      </c>
      <c r="C103" s="19" t="s">
        <v>339</v>
      </c>
      <c r="D103" s="20">
        <v>9</v>
      </c>
      <c r="E103" s="19" t="s">
        <v>22</v>
      </c>
      <c r="F103" s="19" t="s">
        <v>1011</v>
      </c>
      <c r="G103" s="13">
        <f t="shared" si="0"/>
        <v>0</v>
      </c>
    </row>
    <row r="104" spans="1:7" ht="12.75">
      <c r="A104" s="19"/>
      <c r="B104" s="22" t="s">
        <v>38</v>
      </c>
      <c r="C104" s="19" t="s">
        <v>362</v>
      </c>
      <c r="D104" s="20">
        <v>8</v>
      </c>
      <c r="E104" s="19" t="s">
        <v>11</v>
      </c>
      <c r="F104" s="19" t="s">
        <v>1012</v>
      </c>
      <c r="G104" s="13">
        <f t="shared" si="0"/>
        <v>0</v>
      </c>
    </row>
    <row r="105" spans="1:7" ht="12.75">
      <c r="A105" s="19"/>
      <c r="B105" s="22" t="s">
        <v>39</v>
      </c>
      <c r="C105" s="19" t="s">
        <v>356</v>
      </c>
      <c r="D105" s="20">
        <v>8</v>
      </c>
      <c r="E105" s="19" t="s">
        <v>11</v>
      </c>
      <c r="F105" s="19" t="s">
        <v>1013</v>
      </c>
      <c r="G105" s="13">
        <f t="shared" si="0"/>
        <v>0</v>
      </c>
    </row>
    <row r="106" spans="1:7" ht="12.75">
      <c r="A106" s="19"/>
      <c r="B106" s="22" t="s">
        <v>40</v>
      </c>
      <c r="C106" s="19" t="s">
        <v>365</v>
      </c>
      <c r="D106" s="20">
        <v>8</v>
      </c>
      <c r="E106" s="19" t="s">
        <v>20</v>
      </c>
      <c r="F106" s="19" t="s">
        <v>1014</v>
      </c>
      <c r="G106" s="13">
        <f t="shared" si="0"/>
        <v>0</v>
      </c>
    </row>
    <row r="107" spans="1:7" ht="12.75">
      <c r="A107" s="19"/>
      <c r="B107" s="22" t="s">
        <v>41</v>
      </c>
      <c r="C107" s="19" t="s">
        <v>349</v>
      </c>
      <c r="D107" s="20">
        <v>9</v>
      </c>
      <c r="E107" s="19" t="s">
        <v>22</v>
      </c>
      <c r="F107" s="19" t="s">
        <v>1015</v>
      </c>
      <c r="G107" s="13">
        <f t="shared" si="0"/>
        <v>0</v>
      </c>
    </row>
    <row r="108" spans="1:7" ht="12.75">
      <c r="A108" s="19"/>
      <c r="B108" s="22" t="s">
        <v>42</v>
      </c>
      <c r="C108" s="19" t="s">
        <v>371</v>
      </c>
      <c r="D108" s="20">
        <v>8</v>
      </c>
      <c r="E108" s="19" t="s">
        <v>8</v>
      </c>
      <c r="F108" s="19" t="s">
        <v>1016</v>
      </c>
      <c r="G108" s="13">
        <f t="shared" si="0"/>
        <v>0</v>
      </c>
    </row>
    <row r="109" spans="1:7" ht="12.75">
      <c r="A109" s="19"/>
      <c r="B109" s="22" t="s">
        <v>43</v>
      </c>
      <c r="C109" s="19" t="s">
        <v>380</v>
      </c>
      <c r="D109" s="20">
        <v>9</v>
      </c>
      <c r="E109" s="19" t="s">
        <v>11</v>
      </c>
      <c r="F109" s="19" t="s">
        <v>1017</v>
      </c>
      <c r="G109" s="13">
        <f t="shared" si="0"/>
        <v>0</v>
      </c>
    </row>
    <row r="110" spans="1:7" ht="12.75">
      <c r="A110" s="19"/>
      <c r="B110" s="22" t="s">
        <v>44</v>
      </c>
      <c r="C110" s="19" t="s">
        <v>377</v>
      </c>
      <c r="D110" s="20">
        <v>9</v>
      </c>
      <c r="E110" s="19" t="s">
        <v>11</v>
      </c>
      <c r="F110" s="19" t="s">
        <v>1018</v>
      </c>
      <c r="G110" s="13">
        <f t="shared" si="0"/>
        <v>0</v>
      </c>
    </row>
    <row r="111" spans="1:7" ht="12.75">
      <c r="A111" s="19"/>
      <c r="B111" s="20" t="s">
        <v>189</v>
      </c>
      <c r="C111" s="19" t="s">
        <v>374</v>
      </c>
      <c r="D111" s="20">
        <v>9</v>
      </c>
      <c r="E111" s="19" t="s">
        <v>11</v>
      </c>
      <c r="F111" s="19" t="s">
        <v>1019</v>
      </c>
      <c r="G111" s="13">
        <f t="shared" si="0"/>
        <v>0</v>
      </c>
    </row>
    <row r="112" spans="1:7" ht="12.75">
      <c r="A112" s="19"/>
      <c r="B112" s="20" t="s">
        <v>191</v>
      </c>
      <c r="C112" s="19" t="s">
        <v>368</v>
      </c>
      <c r="D112" s="20">
        <v>8</v>
      </c>
      <c r="E112" s="19" t="s">
        <v>8</v>
      </c>
      <c r="F112" s="19" t="s">
        <v>1020</v>
      </c>
      <c r="G112" s="13">
        <f t="shared" si="0"/>
        <v>0</v>
      </c>
    </row>
    <row r="113" spans="1:7" ht="12.75">
      <c r="A113" s="19"/>
      <c r="B113" s="20" t="s">
        <v>193</v>
      </c>
      <c r="C113" s="19" t="s">
        <v>383</v>
      </c>
      <c r="D113" s="20">
        <v>9</v>
      </c>
      <c r="E113" s="19" t="s">
        <v>11</v>
      </c>
      <c r="F113" s="19" t="s">
        <v>1021</v>
      </c>
      <c r="G113" s="13">
        <f t="shared" si="0"/>
        <v>0</v>
      </c>
    </row>
    <row r="114" spans="1:7" ht="12.75">
      <c r="A114" s="19"/>
      <c r="B114" s="20" t="s">
        <v>315</v>
      </c>
      <c r="C114" s="19" t="s">
        <v>353</v>
      </c>
      <c r="D114" s="20">
        <v>8</v>
      </c>
      <c r="E114" s="19" t="s">
        <v>22</v>
      </c>
      <c r="F114" s="19" t="s">
        <v>1022</v>
      </c>
      <c r="G114" s="13">
        <f t="shared" si="0"/>
        <v>0</v>
      </c>
    </row>
    <row r="115" spans="1:7" ht="12.75">
      <c r="A115" s="19"/>
      <c r="B115" s="20"/>
      <c r="C115" s="19"/>
      <c r="D115" s="20"/>
      <c r="E115" s="19"/>
      <c r="F115" s="19"/>
      <c r="G115" s="13">
        <f t="shared" si="0"/>
        <v>0</v>
      </c>
    </row>
    <row r="116" spans="1:7" ht="12.75">
      <c r="A116" s="19"/>
      <c r="B116" s="22"/>
      <c r="C116" s="19"/>
      <c r="D116" s="20"/>
      <c r="E116" s="19"/>
      <c r="F116" s="19"/>
      <c r="G116" s="13">
        <f t="shared" si="0"/>
        <v>0</v>
      </c>
    </row>
    <row r="121" spans="1:6" ht="12.75">
      <c r="A121" s="10" t="s">
        <v>10</v>
      </c>
      <c r="B121" s="5"/>
      <c r="C121" s="1"/>
      <c r="D121" s="15"/>
      <c r="E121" s="6" t="s">
        <v>14</v>
      </c>
      <c r="F121" s="5"/>
    </row>
    <row r="122" spans="1:6" ht="12.75">
      <c r="A122" s="7"/>
      <c r="B122" s="1"/>
      <c r="C122" s="1"/>
      <c r="D122" s="9"/>
      <c r="F122" s="1"/>
    </row>
    <row r="123" spans="1:6" ht="12.75">
      <c r="A123" s="16" t="s">
        <v>7</v>
      </c>
      <c r="B123" s="1"/>
      <c r="C123" s="8">
        <f aca="true" t="shared" si="1" ref="C123:C134">COUNTIF($E$6:$E$116,A123)</f>
        <v>3</v>
      </c>
      <c r="D123" s="9"/>
      <c r="E123" s="16" t="s">
        <v>7</v>
      </c>
      <c r="F123" s="8">
        <f aca="true" t="shared" si="2" ref="F123:F134">SUMIF($E$6:$E$116,E123,$G$6:$G$116)</f>
        <v>0</v>
      </c>
    </row>
    <row r="124" spans="1:6" ht="12.75">
      <c r="A124" s="16" t="s">
        <v>8</v>
      </c>
      <c r="B124" s="1"/>
      <c r="C124" s="8">
        <f t="shared" si="1"/>
        <v>22</v>
      </c>
      <c r="D124" s="9"/>
      <c r="E124" s="16" t="s">
        <v>8</v>
      </c>
      <c r="F124" s="8">
        <f t="shared" si="2"/>
        <v>22</v>
      </c>
    </row>
    <row r="125" spans="1:6" ht="12.75">
      <c r="A125" s="7" t="s">
        <v>11</v>
      </c>
      <c r="B125" s="1"/>
      <c r="C125" s="8">
        <f t="shared" si="1"/>
        <v>13</v>
      </c>
      <c r="D125" s="9"/>
      <c r="E125" s="7" t="s">
        <v>11</v>
      </c>
      <c r="F125" s="8">
        <f t="shared" si="2"/>
        <v>14</v>
      </c>
    </row>
    <row r="126" spans="1:6" ht="12.75">
      <c r="A126" s="7" t="s">
        <v>9</v>
      </c>
      <c r="B126" s="1"/>
      <c r="C126" s="8">
        <f t="shared" si="1"/>
        <v>13</v>
      </c>
      <c r="D126" s="9"/>
      <c r="E126" s="7" t="s">
        <v>9</v>
      </c>
      <c r="F126" s="8">
        <f t="shared" si="2"/>
        <v>41</v>
      </c>
    </row>
    <row r="127" spans="1:6" ht="12.75">
      <c r="A127" s="7" t="s">
        <v>12</v>
      </c>
      <c r="B127" s="1"/>
      <c r="C127" s="8">
        <f t="shared" si="1"/>
        <v>0</v>
      </c>
      <c r="D127" s="9"/>
      <c r="E127" s="7" t="s">
        <v>12</v>
      </c>
      <c r="F127" s="8">
        <f t="shared" si="2"/>
        <v>0</v>
      </c>
    </row>
    <row r="128" spans="1:6" ht="12.75">
      <c r="A128" t="s">
        <v>17</v>
      </c>
      <c r="B128" s="1"/>
      <c r="C128" s="8">
        <f t="shared" si="1"/>
        <v>5</v>
      </c>
      <c r="D128" s="9"/>
      <c r="E128" t="s">
        <v>17</v>
      </c>
      <c r="F128" s="8">
        <f t="shared" si="2"/>
        <v>19</v>
      </c>
    </row>
    <row r="129" spans="1:6" ht="12.75">
      <c r="A129" s="11" t="s">
        <v>19</v>
      </c>
      <c r="B129" s="1"/>
      <c r="C129" s="8">
        <f t="shared" si="1"/>
        <v>6</v>
      </c>
      <c r="D129" s="9"/>
      <c r="E129" s="11" t="s">
        <v>19</v>
      </c>
      <c r="F129" s="8">
        <f t="shared" si="2"/>
        <v>14</v>
      </c>
    </row>
    <row r="130" spans="1:6" ht="12.75">
      <c r="A130" s="7" t="s">
        <v>18</v>
      </c>
      <c r="B130" s="1"/>
      <c r="C130" s="8">
        <f t="shared" si="1"/>
        <v>3</v>
      </c>
      <c r="D130" s="9"/>
      <c r="E130" s="7" t="s">
        <v>18</v>
      </c>
      <c r="F130" s="8">
        <f t="shared" si="2"/>
        <v>6</v>
      </c>
    </row>
    <row r="131" spans="1:6" ht="12.75">
      <c r="A131" s="11" t="s">
        <v>16</v>
      </c>
      <c r="B131" s="1"/>
      <c r="C131" s="8">
        <f t="shared" si="1"/>
        <v>0</v>
      </c>
      <c r="D131" s="9"/>
      <c r="E131" s="11" t="s">
        <v>16</v>
      </c>
      <c r="F131" s="8">
        <f t="shared" si="2"/>
        <v>0</v>
      </c>
    </row>
    <row r="132" spans="1:6" ht="12.75">
      <c r="A132" s="21" t="s">
        <v>20</v>
      </c>
      <c r="B132" s="1"/>
      <c r="C132" s="8">
        <f t="shared" si="1"/>
        <v>15</v>
      </c>
      <c r="D132" s="23"/>
      <c r="E132" s="21" t="s">
        <v>20</v>
      </c>
      <c r="F132" s="8">
        <f t="shared" si="2"/>
        <v>23</v>
      </c>
    </row>
    <row r="133" spans="1:6" ht="12.75">
      <c r="A133" s="11" t="s">
        <v>22</v>
      </c>
      <c r="B133" s="1"/>
      <c r="C133" s="8">
        <f t="shared" si="1"/>
        <v>26</v>
      </c>
      <c r="D133" s="23"/>
      <c r="E133" s="24" t="s">
        <v>22</v>
      </c>
      <c r="F133" s="8">
        <f t="shared" si="2"/>
        <v>70</v>
      </c>
    </row>
    <row r="134" spans="1:6" ht="12.75">
      <c r="A134" s="25" t="s">
        <v>13</v>
      </c>
      <c r="B134" s="1"/>
      <c r="C134" s="8">
        <f t="shared" si="1"/>
        <v>3</v>
      </c>
      <c r="D134" s="23"/>
      <c r="E134" s="25" t="s">
        <v>13</v>
      </c>
      <c r="F134" s="8">
        <f t="shared" si="2"/>
        <v>19</v>
      </c>
    </row>
    <row r="135" spans="1:6" ht="12.75">
      <c r="A135" s="1"/>
      <c r="B135" s="1"/>
      <c r="D135" s="9"/>
      <c r="F135" s="1"/>
    </row>
    <row r="136" spans="1:6" ht="12.75">
      <c r="A136" s="1" t="s">
        <v>15</v>
      </c>
      <c r="B136" s="1"/>
      <c r="C136" s="8">
        <f>SUM(C123:C133)</f>
        <v>106</v>
      </c>
      <c r="D136" s="9"/>
      <c r="F136" s="1">
        <f>SUM(F123:F133)</f>
        <v>209</v>
      </c>
    </row>
    <row r="137" spans="1:6" ht="12.75">
      <c r="A137" s="1"/>
      <c r="B137" s="1"/>
      <c r="C137" s="1"/>
      <c r="D137" s="9"/>
      <c r="F137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</dc:creator>
  <cp:keywords/>
  <dc:description/>
  <cp:lastModifiedBy>Ludovic</cp:lastModifiedBy>
  <cp:lastPrinted>2017-11-16T17:05:02Z</cp:lastPrinted>
  <dcterms:created xsi:type="dcterms:W3CDTF">2008-12-30T18:51:52Z</dcterms:created>
  <dcterms:modified xsi:type="dcterms:W3CDTF">2019-02-26T13:53:00Z</dcterms:modified>
  <cp:category/>
  <cp:version/>
  <cp:contentType/>
  <cp:contentStatus/>
</cp:coreProperties>
</file>